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035" tabRatio="868" activeTab="0"/>
  </bookViews>
  <sheets>
    <sheet name="Consolidation Bank wise" sheetId="1" r:id="rId1"/>
    <sheet name="District wise" sheetId="2" r:id="rId2"/>
    <sheet name="AHMEDNAGAR" sheetId="3" r:id="rId3"/>
    <sheet name="AKOLA" sheetId="4" r:id="rId4"/>
    <sheet name="AMRAVATI Achalpur" sheetId="5" r:id="rId5"/>
    <sheet name="AMRAVATI" sheetId="6" r:id="rId6"/>
    <sheet name="AURANGABAD" sheetId="7" r:id="rId7"/>
    <sheet name="BEED" sheetId="8" r:id="rId8"/>
    <sheet name="BHANDARA" sheetId="9" r:id="rId9"/>
    <sheet name="BULDHANA" sheetId="10" r:id="rId10"/>
    <sheet name="CHANDRAPUR" sheetId="11" r:id="rId11"/>
    <sheet name="DHULE" sheetId="12" r:id="rId12"/>
    <sheet name="GADCHIROLI" sheetId="13" r:id="rId13"/>
    <sheet name="GONDIA" sheetId="14" r:id="rId14"/>
    <sheet name="GONDIA TIRORA" sheetId="15" r:id="rId15"/>
    <sheet name="HINGOLI" sheetId="16" r:id="rId16"/>
    <sheet name="JALGAON BHUSAWAL" sheetId="17" r:id="rId17"/>
    <sheet name="JALGAON" sheetId="18" r:id="rId18"/>
    <sheet name="JALGAON CHALISGAON" sheetId="19" r:id="rId19"/>
    <sheet name="JALNA" sheetId="20" r:id="rId20"/>
    <sheet name="KOLHAPUR ICHALKARANJI" sheetId="21" r:id="rId21"/>
    <sheet name="KOLHAPUR" sheetId="22" r:id="rId22"/>
    <sheet name="LATUR" sheetId="23" r:id="rId23"/>
    <sheet name="LATUR UDGIR" sheetId="24" r:id="rId24"/>
    <sheet name="MUMBAI CITY" sheetId="25" r:id="rId25"/>
    <sheet name="MUMBAI SUBURB" sheetId="26" r:id="rId26"/>
    <sheet name="NAGPUR" sheetId="27" r:id="rId27"/>
    <sheet name="NANDED" sheetId="28" r:id="rId28"/>
    <sheet name="NANDURBAR" sheetId="29" r:id="rId29"/>
    <sheet name="NASIK MALEGAON" sheetId="30" r:id="rId30"/>
    <sheet name="NASIK" sheetId="31" r:id="rId31"/>
    <sheet name="OSMANABAD" sheetId="32" r:id="rId32"/>
    <sheet name="PALGHAR" sheetId="33" r:id="rId33"/>
    <sheet name="PARBHANI" sheetId="34" r:id="rId34"/>
    <sheet name="PUNE PIMPRI CHI" sheetId="35" r:id="rId35"/>
    <sheet name="PUNE" sheetId="36" r:id="rId36"/>
    <sheet name="RAIGAD ALIBAG" sheetId="37" r:id="rId37"/>
    <sheet name="RAIGAD PANVEL" sheetId="38" r:id="rId38"/>
    <sheet name="RATNAGIRI" sheetId="39" r:id="rId39"/>
    <sheet name="SANGLI" sheetId="40" r:id="rId40"/>
    <sheet name="SATARA" sheetId="41" r:id="rId41"/>
    <sheet name="SINDHUDURG" sheetId="42" r:id="rId42"/>
    <sheet name="SOLAPUR BARSHI" sheetId="43" r:id="rId43"/>
    <sheet name="SOLAPUR" sheetId="44" r:id="rId44"/>
    <sheet name="SOLAPUR PANDHARPUR" sheetId="45" r:id="rId45"/>
    <sheet name="THANE AMBARNATH" sheetId="46" r:id="rId46"/>
    <sheet name="THANE BADLAPUR" sheetId="47" r:id="rId47"/>
    <sheet name="THANE BHIVANDI" sheetId="48" r:id="rId48"/>
    <sheet name="THANE KALYAN DOMBIVALI" sheetId="49" r:id="rId49"/>
    <sheet name="THANE MIRA BHAYENDAR" sheetId="50" r:id="rId50"/>
    <sheet name="THANE NAVI MUMBAI" sheetId="51" r:id="rId51"/>
    <sheet name="THANE" sheetId="52" r:id="rId52"/>
    <sheet name="THANE ULHASNAGAR" sheetId="53" r:id="rId53"/>
    <sheet name="WARDHA HINGANGHAT" sheetId="54" r:id="rId54"/>
    <sheet name="WARDHA" sheetId="55" r:id="rId55"/>
    <sheet name="WASHIM" sheetId="56" r:id="rId56"/>
    <sheet name="YAVATMAL" sheetId="57" r:id="rId57"/>
  </sheets>
  <definedNames>
    <definedName name="_xlnm.Print_Area" localSheetId="2">'AHMEDNAGAR'!$A$1:$H$50</definedName>
    <definedName name="_xlnm.Print_Area" localSheetId="3">'AKOLA'!$A$1:$H$50</definedName>
    <definedName name="_xlnm.Print_Area" localSheetId="5">'AMRAVATI'!$A$1:$H$50</definedName>
    <definedName name="_xlnm.Print_Area" localSheetId="4">'AMRAVATI Achalpur'!$A$1:$H$50</definedName>
    <definedName name="_xlnm.Print_Area" localSheetId="6">'AURANGABAD'!$A$1:$H$50</definedName>
    <definedName name="_xlnm.Print_Area" localSheetId="7">'BEED'!$A$1:$H$50</definedName>
    <definedName name="_xlnm.Print_Area" localSheetId="8">'BHANDARA'!$A$1:$H$50</definedName>
    <definedName name="_xlnm.Print_Area" localSheetId="9">'BULDHANA'!$A$1:$H$50</definedName>
    <definedName name="_xlnm.Print_Area" localSheetId="10">'CHANDRAPUR'!$A$1:$H$50</definedName>
    <definedName name="_xlnm.Print_Area" localSheetId="0">'Consolidation Bank wise'!$A$1:$M$50</definedName>
    <definedName name="_xlnm.Print_Area" localSheetId="11">'DHULE'!$A$1:$H$50</definedName>
    <definedName name="_xlnm.Print_Area" localSheetId="1">'District wise'!$A$1:$M$43</definedName>
    <definedName name="_xlnm.Print_Area" localSheetId="12">'GADCHIROLI'!$A$1:$H$50</definedName>
    <definedName name="_xlnm.Print_Area" localSheetId="13">'GONDIA'!$A$1:$H$50</definedName>
    <definedName name="_xlnm.Print_Area" localSheetId="14">'GONDIA TIRORA'!$A$1:$H$50</definedName>
    <definedName name="_xlnm.Print_Area" localSheetId="15">'HINGOLI'!$A$1:$H$50</definedName>
    <definedName name="_xlnm.Print_Area" localSheetId="17">'JALGAON'!$A$1:$H$50</definedName>
    <definedName name="_xlnm.Print_Area" localSheetId="16">'JALGAON BHUSAWAL'!$A$1:$H$50</definedName>
    <definedName name="_xlnm.Print_Area" localSheetId="18">'JALGAON CHALISGAON'!$A$1:$H$50</definedName>
    <definedName name="_xlnm.Print_Area" localSheetId="19">'JALNA'!$A$1:$H$50</definedName>
    <definedName name="_xlnm.Print_Area" localSheetId="21">'KOLHAPUR'!$A$1:$H$50</definedName>
    <definedName name="_xlnm.Print_Area" localSheetId="20">'KOLHAPUR ICHALKARANJI'!$A$1:$H$50</definedName>
    <definedName name="_xlnm.Print_Area" localSheetId="22">'LATUR'!$A$1:$H$50</definedName>
    <definedName name="_xlnm.Print_Area" localSheetId="23">'LATUR UDGIR'!$A$1:$H$50</definedName>
    <definedName name="_xlnm.Print_Area" localSheetId="24">'MUMBAI CITY'!$A$1:$H$50</definedName>
    <definedName name="_xlnm.Print_Area" localSheetId="25">'MUMBAI SUBURB'!$A$1:$H$50</definedName>
    <definedName name="_xlnm.Print_Area" localSheetId="26">'NAGPUR'!$A$1:$H$50</definedName>
    <definedName name="_xlnm.Print_Area" localSheetId="27">'NANDED'!$A$1:$H$50</definedName>
    <definedName name="_xlnm.Print_Area" localSheetId="28">'NANDURBAR'!$A$1:$H$50</definedName>
    <definedName name="_xlnm.Print_Area" localSheetId="30">'NASIK'!$A$1:$H$50</definedName>
    <definedName name="_xlnm.Print_Area" localSheetId="29">'NASIK MALEGAON'!$A$1:$H$50</definedName>
    <definedName name="_xlnm.Print_Area" localSheetId="31">'OSMANABAD'!$A$1:$H$50</definedName>
    <definedName name="_xlnm.Print_Area" localSheetId="32">'PALGHAR'!$A$1:$H$50</definedName>
    <definedName name="_xlnm.Print_Area" localSheetId="33">'PARBHANI'!$A$1:$H$50</definedName>
    <definedName name="_xlnm.Print_Area" localSheetId="35">'PUNE'!$A$1:$H$50</definedName>
    <definedName name="_xlnm.Print_Area" localSheetId="34">'PUNE PIMPRI CHI'!$A$1:$H$50</definedName>
    <definedName name="_xlnm.Print_Area" localSheetId="36">'RAIGAD ALIBAG'!$A$1:$H$50</definedName>
    <definedName name="_xlnm.Print_Area" localSheetId="37">'RAIGAD PANVEL'!$A$1:$H$50</definedName>
    <definedName name="_xlnm.Print_Area" localSheetId="38">'RATNAGIRI'!$A$1:$H$50</definedName>
    <definedName name="_xlnm.Print_Area" localSheetId="39">'SANGLI'!$A$1:$H$50</definedName>
    <definedName name="_xlnm.Print_Area" localSheetId="40">'SATARA'!$A$1:$H$50</definedName>
    <definedName name="_xlnm.Print_Area" localSheetId="41">'SINDHUDURG'!$A$1:$H$50</definedName>
    <definedName name="_xlnm.Print_Area" localSheetId="43">'SOLAPUR'!$A$1:$H$50</definedName>
    <definedName name="_xlnm.Print_Area" localSheetId="42">'SOLAPUR BARSHI'!$A$1:$H$50</definedName>
    <definedName name="_xlnm.Print_Area" localSheetId="44">'SOLAPUR PANDHARPUR'!$A$1:$H$50</definedName>
    <definedName name="_xlnm.Print_Area" localSheetId="51">'THANE'!$A$1:$H$50</definedName>
    <definedName name="_xlnm.Print_Area" localSheetId="45">'THANE AMBARNATH'!$A$1:$H$50</definedName>
    <definedName name="_xlnm.Print_Area" localSheetId="46">'THANE BADLAPUR'!$A$1:$H$50</definedName>
    <definedName name="_xlnm.Print_Area" localSheetId="47">'THANE BHIVANDI'!$A$1:$H$50</definedName>
    <definedName name="_xlnm.Print_Area" localSheetId="48">'THANE KALYAN DOMBIVALI'!$A$1:$H$50</definedName>
    <definedName name="_xlnm.Print_Area" localSheetId="49">'THANE MIRA BHAYENDAR'!$A$1:$H$50</definedName>
    <definedName name="_xlnm.Print_Area" localSheetId="50">'THANE NAVI MUMBAI'!$A$1:$H$50</definedName>
    <definedName name="_xlnm.Print_Area" localSheetId="52">'THANE ULHASNAGAR'!$A$1:$H$50</definedName>
    <definedName name="_xlnm.Print_Area" localSheetId="54">'WARDHA'!$A$1:$H$50</definedName>
    <definedName name="_xlnm.Print_Area" localSheetId="53">'WARDHA HINGANGHAT'!$A$1:$H$50</definedName>
    <definedName name="_xlnm.Print_Area" localSheetId="55">'WASHIM'!$A$1:$H$50</definedName>
    <definedName name="_xlnm.Print_Area" localSheetId="56">'YAVATMAL'!$A$1:$H$50</definedName>
  </definedNames>
  <calcPr fullCalcOnLoad="1"/>
</workbook>
</file>

<file path=xl/sharedStrings.xml><?xml version="1.0" encoding="utf-8"?>
<sst xmlns="http://schemas.openxmlformats.org/spreadsheetml/2006/main" count="4486" uniqueCount="171">
  <si>
    <t>Bank</t>
  </si>
  <si>
    <t>Total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</si>
  <si>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</si>
  <si>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</si>
  <si>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</si>
  <si>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</si>
  <si>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</si>
  <si>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</si>
  <si>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</si>
  <si>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</si>
  <si>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</si>
  <si>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</si>
  <si>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</si>
  <si>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</si>
  <si>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</si>
  <si>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</si>
  <si>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</si>
  <si>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</si>
  <si>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</si>
  <si>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</si>
  <si>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</si>
  <si>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</si>
  <si>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</si>
  <si>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</si>
  <si>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</si>
  <si>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</si>
  <si>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</si>
  <si>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</si>
  <si>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</si>
  <si>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</si>
  <si>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</si>
  <si>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</si>
  <si>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</si>
  <si>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</si>
  <si>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</si>
  <si>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</si>
  <si>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</si>
  <si>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</si>
  <si>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</si>
  <si>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</si>
  <si>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</si>
  <si>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Other Banks</t>
  </si>
  <si>
    <t>D</t>
  </si>
  <si>
    <t>Sub Total Other Banks</t>
  </si>
  <si>
    <t>J &amp; K Bank</t>
  </si>
  <si>
    <t>Catholic Syrian Bank</t>
  </si>
  <si>
    <t>State Bank of Patiala</t>
  </si>
  <si>
    <t>Punjab &amp; Sindh Bank</t>
  </si>
  <si>
    <t>Development Credit Bank</t>
  </si>
  <si>
    <t>State Bank of Mysore</t>
  </si>
  <si>
    <t>City Union</t>
  </si>
  <si>
    <t>Karur Vysya</t>
  </si>
  <si>
    <t>IndusInd</t>
  </si>
  <si>
    <t>Yes Bank</t>
  </si>
  <si>
    <t xml:space="preserve">Total SCBs </t>
  </si>
  <si>
    <t>Grand Total</t>
  </si>
  <si>
    <t>Vidarbha Konkan Gramin Bank</t>
  </si>
  <si>
    <t>Bharatiya Mahila Bank</t>
  </si>
  <si>
    <t>Kotak Mahindra Bank Ltd.</t>
  </si>
  <si>
    <t>Sr.
No.</t>
  </si>
  <si>
    <t>No. Actual /  Amt. Rs. in Lakh</t>
  </si>
  <si>
    <t>SEP I (Individual)</t>
  </si>
  <si>
    <t>SEP G (Group)</t>
  </si>
  <si>
    <t>SHG Bank Linkages</t>
  </si>
  <si>
    <t>No of Groups</t>
  </si>
  <si>
    <t>No of SHGs</t>
  </si>
  <si>
    <t>No of Branches</t>
  </si>
  <si>
    <t>No.</t>
  </si>
  <si>
    <t>Amount</t>
  </si>
  <si>
    <t>No. of Beneficiaries</t>
  </si>
  <si>
    <t>Total Target</t>
  </si>
  <si>
    <t>Cosmos</t>
  </si>
  <si>
    <t>Tamilnadu Mercantile Bank</t>
  </si>
  <si>
    <t>South Indian Bank</t>
  </si>
  <si>
    <t>South Indian</t>
  </si>
  <si>
    <t>Bandhan</t>
  </si>
  <si>
    <t>State Bank of Travancore</t>
  </si>
  <si>
    <t>South Indian bank</t>
  </si>
  <si>
    <t>District - Ahmednagar</t>
  </si>
  <si>
    <t>District - Akola</t>
  </si>
  <si>
    <t>District - Amravati Achalpur</t>
  </si>
  <si>
    <t>District - Amravati</t>
  </si>
  <si>
    <t>District - Aurangabad</t>
  </si>
  <si>
    <t>District - Beed</t>
  </si>
  <si>
    <t>District - Bhandara</t>
  </si>
  <si>
    <t>District - Buldhana</t>
  </si>
  <si>
    <t>District - Chandrapur</t>
  </si>
  <si>
    <t>District - Dhule</t>
  </si>
  <si>
    <t>District - Gadchiroli</t>
  </si>
  <si>
    <t>District -  Gondia</t>
  </si>
  <si>
    <t>District - Gondia Tirora</t>
  </si>
  <si>
    <t>District - Hingoli</t>
  </si>
  <si>
    <t>District - Jalgaon Bhusawal</t>
  </si>
  <si>
    <t>District - Jalgaon</t>
  </si>
  <si>
    <t>District - Jalgaon Chalisgaon</t>
  </si>
  <si>
    <t>District - Jalna</t>
  </si>
  <si>
    <t>District - Kolhapur Ichalkaranji</t>
  </si>
  <si>
    <t>District - Kolhapur</t>
  </si>
  <si>
    <t>District - Latur</t>
  </si>
  <si>
    <t>District - Latur Udgir</t>
  </si>
  <si>
    <t>District - Mumbai City</t>
  </si>
  <si>
    <t>District - Mumbai Suburb</t>
  </si>
  <si>
    <t>District - Nagar</t>
  </si>
  <si>
    <t>District - Nanded</t>
  </si>
  <si>
    <t>District - Nandurbar</t>
  </si>
  <si>
    <t>District - Nasik Malegaon</t>
  </si>
  <si>
    <t>District - Nasik</t>
  </si>
  <si>
    <t>District - Osmanabad</t>
  </si>
  <si>
    <t>District - Palghar</t>
  </si>
  <si>
    <t>District - Parbhani</t>
  </si>
  <si>
    <t>District - Pune Pimpri Chinchwad</t>
  </si>
  <si>
    <t>District - Pune</t>
  </si>
  <si>
    <t>District - Raigad Alibag</t>
  </si>
  <si>
    <t>District - Raigad Panvel</t>
  </si>
  <si>
    <t>District - Ratnagiri</t>
  </si>
  <si>
    <t>District - Sangli</t>
  </si>
  <si>
    <t>District - Satara</t>
  </si>
  <si>
    <t>District - Sindhudurg</t>
  </si>
  <si>
    <t>District - Solapur Barshi</t>
  </si>
  <si>
    <t>District - Solapur</t>
  </si>
  <si>
    <t>District - Solapur Pandharpur</t>
  </si>
  <si>
    <t>District - Thane Ambarnath</t>
  </si>
  <si>
    <t>District - Thane Badlapur</t>
  </si>
  <si>
    <t>District - Thane Bhiwandi</t>
  </si>
  <si>
    <t xml:space="preserve">District - Thane Kalyan Dombivali </t>
  </si>
  <si>
    <t>District - Thane Mira Bhayendar</t>
  </si>
  <si>
    <t>District - Thane Navi Mumbai</t>
  </si>
  <si>
    <t>District - Thane</t>
  </si>
  <si>
    <t>District - Thane Ulhasnagar</t>
  </si>
  <si>
    <t>District - Wardha Hinganghat</t>
  </si>
  <si>
    <t>District - Wardha</t>
  </si>
  <si>
    <t>District - Washim</t>
  </si>
  <si>
    <t>District - Yavatmal</t>
  </si>
  <si>
    <t>NULM Targets 2017-18</t>
  </si>
  <si>
    <t>MAHARASHTRA STATE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</si>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</sst>
</file>

<file path=xl/styles.xml><?xml version="1.0" encoding="utf-8"?>
<styleSheet xmlns="http://schemas.openxmlformats.org/spreadsheetml/2006/main">
  <numFmts count="4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₹&quot;\ #,##0_);\(&quot;₹&quot;\ #,##0\)"/>
    <numFmt numFmtId="179" formatCode="&quot;₹&quot;\ #,##0_);[Red]\(&quot;₹&quot;\ #,##0\)"/>
    <numFmt numFmtId="180" formatCode="&quot;₹&quot;\ #,##0.00_);\(&quot;₹&quot;\ #,##0.00\)"/>
    <numFmt numFmtId="181" formatCode="&quot;₹&quot;\ #,##0.00_);[Red]\(&quot;₹&quot;\ #,##0.00\)"/>
    <numFmt numFmtId="182" formatCode="_(&quot;₹&quot;\ * #,##0_);_(&quot;₹&quot;\ * \(#,##0\);_(&quot;₹&quot;\ * &quot;-&quot;_);_(@_)"/>
    <numFmt numFmtId="183" formatCode="_(&quot;₹&quot;\ * #,##0.00_);_(&quot;₹&quot;\ * \(#,##0.00\);_(&quot;₹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"/>
    <numFmt numFmtId="193" formatCode="0.000"/>
    <numFmt numFmtId="194" formatCode="0.0000000"/>
    <numFmt numFmtId="195" formatCode="0.000000"/>
    <numFmt numFmtId="196" formatCode="0.00000"/>
    <numFmt numFmtId="197" formatCode="0.0000"/>
    <numFmt numFmtId="198" formatCode="0.000000000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right" vertical="center"/>
      <protection hidden="1"/>
    </xf>
    <xf numFmtId="1" fontId="3" fillId="22" borderId="10" xfId="0" applyNumberFormat="1" applyFont="1" applyFill="1" applyBorder="1" applyAlignment="1" applyProtection="1">
      <alignment horizontal="right" vertical="center"/>
      <protection hidden="1"/>
    </xf>
    <xf numFmtId="1" fontId="3" fillId="4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2" borderId="0" xfId="0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 shrinkToFit="1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horizontal="center" vertical="center"/>
      <protection hidden="1"/>
    </xf>
    <xf numFmtId="0" fontId="3" fillId="22" borderId="10" xfId="0" applyFont="1" applyFill="1" applyBorder="1" applyAlignment="1" applyProtection="1">
      <alignment vertical="center" shrinkToFi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left" vertical="center" shrinkToFit="1"/>
      <protection hidden="1"/>
    </xf>
    <xf numFmtId="0" fontId="3" fillId="22" borderId="10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vertical="center" shrinkToFit="1"/>
      <protection hidden="1"/>
    </xf>
    <xf numFmtId="0" fontId="0" fillId="0" borderId="10" xfId="0" applyFill="1" applyBorder="1" applyAlignment="1" applyProtection="1">
      <alignment vertical="center" shrinkToFi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 shrinkToFit="1"/>
      <protection locked="0"/>
    </xf>
    <xf numFmtId="0" fontId="3" fillId="24" borderId="0" xfId="0" applyFont="1" applyFill="1" applyAlignment="1" applyProtection="1">
      <alignment horizontal="center" vertical="center"/>
      <protection hidden="1"/>
    </xf>
    <xf numFmtId="0" fontId="3" fillId="22" borderId="11" xfId="0" applyFont="1" applyFill="1" applyBorder="1" applyAlignment="1" applyProtection="1">
      <alignment horizontal="right" vertical="center"/>
      <protection hidden="1"/>
    </xf>
    <xf numFmtId="0" fontId="3" fillId="8" borderId="10" xfId="0" applyFont="1" applyFill="1" applyBorder="1" applyAlignment="1" applyProtection="1">
      <alignment horizontal="center" vertical="center" wrapText="1"/>
      <protection hidden="1"/>
    </xf>
    <xf numFmtId="0" fontId="3" fillId="22" borderId="0" xfId="0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5" fillId="8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hidden="1"/>
    </xf>
    <xf numFmtId="0" fontId="0" fillId="0" borderId="12" xfId="0" applyFont="1" applyBorder="1" applyAlignment="1" applyProtection="1">
      <alignment vertical="center" shrinkToFit="1"/>
      <protection hidden="1"/>
    </xf>
    <xf numFmtId="1" fontId="3" fillId="25" borderId="12" xfId="0" applyNumberFormat="1" applyFont="1" applyFill="1" applyBorder="1" applyAlignment="1" applyProtection="1">
      <alignment horizontal="right" vertical="center"/>
      <protection hidden="1"/>
    </xf>
    <xf numFmtId="1" fontId="3" fillId="26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vertical="center" shrinkToFit="1"/>
      <protection locked="0"/>
    </xf>
    <xf numFmtId="1" fontId="0" fillId="0" borderId="10" xfId="0" applyNumberFormat="1" applyBorder="1" applyAlignment="1" applyProtection="1">
      <alignment vertical="center" shrinkToFit="1"/>
      <protection hidden="1"/>
    </xf>
    <xf numFmtId="0" fontId="26" fillId="8" borderId="10" xfId="0" applyFont="1" applyFill="1" applyBorder="1" applyAlignment="1" applyProtection="1">
      <alignment horizontal="center" vertical="center" wrapText="1"/>
      <protection hidden="1"/>
    </xf>
    <xf numFmtId="0" fontId="26" fillId="27" borderId="13" xfId="0" applyFont="1" applyFill="1" applyBorder="1" applyAlignment="1" applyProtection="1">
      <alignment horizontal="center" vertical="center"/>
      <protection hidden="1"/>
    </xf>
    <xf numFmtId="0" fontId="26" fillId="27" borderId="14" xfId="0" applyFont="1" applyFill="1" applyBorder="1" applyAlignment="1" applyProtection="1">
      <alignment horizontal="center" vertical="center"/>
      <protection hidden="1"/>
    </xf>
    <xf numFmtId="0" fontId="26" fillId="27" borderId="15" xfId="0" applyFont="1" applyFill="1" applyBorder="1" applyAlignment="1" applyProtection="1">
      <alignment horizontal="center" vertical="center"/>
      <protection hidden="1"/>
    </xf>
    <xf numFmtId="0" fontId="30" fillId="28" borderId="16" xfId="0" applyFont="1" applyFill="1" applyBorder="1" applyAlignment="1" applyProtection="1">
      <alignment horizontal="center" vertical="center" wrapText="1"/>
      <protection hidden="1"/>
    </xf>
    <xf numFmtId="0" fontId="30" fillId="28" borderId="17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26" fillId="29" borderId="16" xfId="0" applyFont="1" applyFill="1" applyBorder="1" applyAlignment="1" applyProtection="1">
      <alignment horizontal="center" vertical="center" wrapText="1"/>
      <protection hidden="1"/>
    </xf>
    <xf numFmtId="0" fontId="26" fillId="29" borderId="17" xfId="0" applyFont="1" applyFill="1" applyBorder="1" applyAlignment="1" applyProtection="1">
      <alignment horizontal="center" vertical="center" wrapText="1"/>
      <protection hidden="1"/>
    </xf>
    <xf numFmtId="0" fontId="26" fillId="27" borderId="10" xfId="0" applyFont="1" applyFill="1" applyBorder="1" applyAlignment="1" applyProtection="1">
      <alignment horizontal="center" vertical="center"/>
      <protection hidden="1"/>
    </xf>
    <xf numFmtId="0" fontId="3" fillId="7" borderId="18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29" borderId="16" xfId="0" applyFont="1" applyFill="1" applyBorder="1" applyAlignment="1" applyProtection="1">
      <alignment horizontal="center" vertical="center" wrapText="1"/>
      <protection hidden="1"/>
    </xf>
    <xf numFmtId="0" fontId="3" fillId="29" borderId="17" xfId="0" applyFont="1" applyFill="1" applyBorder="1" applyAlignment="1" applyProtection="1">
      <alignment horizontal="center" vertical="center" wrapText="1"/>
      <protection hidden="1"/>
    </xf>
    <xf numFmtId="0" fontId="31" fillId="28" borderId="16" xfId="0" applyFont="1" applyFill="1" applyBorder="1" applyAlignment="1" applyProtection="1">
      <alignment horizontal="center" vertical="center" wrapText="1"/>
      <protection hidden="1"/>
    </xf>
    <xf numFmtId="0" fontId="31" fillId="28" borderId="17" xfId="0" applyFont="1" applyFill="1" applyBorder="1" applyAlignment="1" applyProtection="1">
      <alignment horizontal="center" vertical="center" wrapText="1"/>
      <protection hidden="1"/>
    </xf>
    <xf numFmtId="0" fontId="3" fillId="27" borderId="13" xfId="0" applyFont="1" applyFill="1" applyBorder="1" applyAlignment="1" applyProtection="1">
      <alignment horizontal="center" vertical="center"/>
      <protection hidden="1"/>
    </xf>
    <xf numFmtId="0" fontId="3" fillId="27" borderId="15" xfId="0" applyFont="1" applyFill="1" applyBorder="1" applyAlignment="1" applyProtection="1">
      <alignment horizontal="center" vertical="center"/>
      <protection hidden="1"/>
    </xf>
    <xf numFmtId="0" fontId="3" fillId="27" borderId="14" xfId="0" applyFont="1" applyFill="1" applyBorder="1" applyAlignment="1" applyProtection="1">
      <alignment horizontal="center" vertical="center"/>
      <protection hidden="1"/>
    </xf>
    <xf numFmtId="0" fontId="3" fillId="27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63"/>
  <sheetViews>
    <sheetView tabSelected="1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3" width="8.7109375" style="4" customWidth="1"/>
    <col min="14" max="16384" width="9.140625" style="4" customWidth="1"/>
  </cols>
  <sheetData>
    <row r="1" spans="1:13" ht="20.25">
      <c r="A1" s="47" t="s">
        <v>134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2" t="s">
        <v>59</v>
      </c>
      <c r="B5" s="42" t="s">
        <v>0</v>
      </c>
      <c r="C5" s="39" t="s">
        <v>66</v>
      </c>
      <c r="D5" s="36" t="s">
        <v>61</v>
      </c>
      <c r="E5" s="38"/>
      <c r="F5" s="36" t="s">
        <v>62</v>
      </c>
      <c r="G5" s="37"/>
      <c r="H5" s="38"/>
      <c r="I5" s="36" t="s">
        <v>63</v>
      </c>
      <c r="J5" s="37"/>
      <c r="K5" s="38"/>
      <c r="L5" s="44" t="s">
        <v>70</v>
      </c>
      <c r="M5" s="44"/>
    </row>
    <row r="6" spans="1:13" ht="33.75">
      <c r="A6" s="43"/>
      <c r="B6" s="43"/>
      <c r="C6" s="40"/>
      <c r="D6" s="35" t="s">
        <v>67</v>
      </c>
      <c r="E6" s="35" t="s">
        <v>68</v>
      </c>
      <c r="F6" s="35" t="s">
        <v>64</v>
      </c>
      <c r="G6" s="35" t="s">
        <v>69</v>
      </c>
      <c r="H6" s="35" t="s">
        <v>68</v>
      </c>
      <c r="I6" s="35" t="s">
        <v>65</v>
      </c>
      <c r="J6" s="35" t="s">
        <v>69</v>
      </c>
      <c r="K6" s="35" t="s">
        <v>68</v>
      </c>
      <c r="L6" s="35" t="s">
        <v>67</v>
      </c>
      <c r="M6" s="35" t="s">
        <v>68</v>
      </c>
    </row>
    <row r="7" spans="1:13" ht="15" customHeight="1">
      <c r="A7" s="6">
        <v>1</v>
      </c>
      <c r="B7" s="7" t="s">
        <v>2</v>
      </c>
      <c r="C7" s="7">
        <f>SUM(AHMEDNAGAR:YAVATMAL!C7)</f>
        <v>91</v>
      </c>
      <c r="D7" s="7">
        <f>SUM(AHMEDNAGAR:YAVATMAL!D7)</f>
        <v>112</v>
      </c>
      <c r="E7" s="7">
        <f>SUM(AHMEDNAGAR:YAVATMAL!E7)</f>
        <v>239</v>
      </c>
      <c r="F7" s="7">
        <f>SUM(AHMEDNAGAR:YAVATMAL!F7)</f>
        <v>14</v>
      </c>
      <c r="G7" s="7">
        <f>SUM(AHMEDNAGAR:YAVATMAL!G7)</f>
        <v>73</v>
      </c>
      <c r="H7" s="7">
        <f>SUM(AHMEDNAGAR:YAVATMAL!H7)</f>
        <v>145</v>
      </c>
      <c r="I7" s="7">
        <f>SUM(AHMEDNAGAR:YAVATMAL!I7)</f>
        <v>111</v>
      </c>
      <c r="J7" s="7">
        <f>SUM(AHMEDNAGAR:YAVATMAL!J7)</f>
        <v>1151</v>
      </c>
      <c r="K7" s="7">
        <f>SUM(AHMEDNAGAR:YAVATMAL!K7)</f>
        <v>111</v>
      </c>
      <c r="L7" s="25">
        <f>D7+G7+J7</f>
        <v>1336</v>
      </c>
      <c r="M7" s="25">
        <f>E7+H7+K7</f>
        <v>495</v>
      </c>
    </row>
    <row r="8" spans="1:13" ht="15" customHeight="1">
      <c r="A8" s="6">
        <v>2</v>
      </c>
      <c r="B8" s="7" t="s">
        <v>3</v>
      </c>
      <c r="C8" s="7">
        <f>SUM(AHMEDNAGAR:YAVATMAL!C8)</f>
        <v>81</v>
      </c>
      <c r="D8" s="7">
        <f>SUM(AHMEDNAGAR:YAVATMAL!D8)</f>
        <v>100</v>
      </c>
      <c r="E8" s="7">
        <f>SUM(AHMEDNAGAR:YAVATMAL!E8)</f>
        <v>213</v>
      </c>
      <c r="F8" s="7">
        <f>SUM(AHMEDNAGAR:YAVATMAL!F8)</f>
        <v>8</v>
      </c>
      <c r="G8" s="7">
        <f>SUM(AHMEDNAGAR:YAVATMAL!G8)</f>
        <v>42</v>
      </c>
      <c r="H8" s="7">
        <f>SUM(AHMEDNAGAR:YAVATMAL!H8)</f>
        <v>82</v>
      </c>
      <c r="I8" s="7">
        <f>SUM(AHMEDNAGAR:YAVATMAL!I8)</f>
        <v>100</v>
      </c>
      <c r="J8" s="7">
        <f>SUM(AHMEDNAGAR:YAVATMAL!J8)</f>
        <v>1022</v>
      </c>
      <c r="K8" s="7">
        <f>SUM(AHMEDNAGAR:YAVATMAL!K8)</f>
        <v>100</v>
      </c>
      <c r="L8" s="25">
        <f aca="true" t="shared" si="0" ref="L8:L29">D8+G8+J8</f>
        <v>1164</v>
      </c>
      <c r="M8" s="25">
        <f aca="true" t="shared" si="1" ref="M8:M29">E8+H8+K8</f>
        <v>395</v>
      </c>
    </row>
    <row r="9" spans="1:13" ht="15" customHeight="1">
      <c r="A9" s="6">
        <v>3</v>
      </c>
      <c r="B9" s="7" t="s">
        <v>4</v>
      </c>
      <c r="C9" s="7">
        <f>SUM(AHMEDNAGAR:YAVATMAL!C9)</f>
        <v>249</v>
      </c>
      <c r="D9" s="7">
        <f>SUM(AHMEDNAGAR:YAVATMAL!D9)</f>
        <v>313</v>
      </c>
      <c r="E9" s="7">
        <f>SUM(AHMEDNAGAR:YAVATMAL!E9)</f>
        <v>634</v>
      </c>
      <c r="F9" s="7">
        <f>SUM(AHMEDNAGAR:YAVATMAL!F9)</f>
        <v>39</v>
      </c>
      <c r="G9" s="7">
        <f>SUM(AHMEDNAGAR:YAVATMAL!G9)</f>
        <v>204</v>
      </c>
      <c r="H9" s="7">
        <f>SUM(AHMEDNAGAR:YAVATMAL!H9)</f>
        <v>408</v>
      </c>
      <c r="I9" s="7">
        <f>SUM(AHMEDNAGAR:YAVATMAL!I9)</f>
        <v>312</v>
      </c>
      <c r="J9" s="7">
        <f>SUM(AHMEDNAGAR:YAVATMAL!J9)</f>
        <v>3131</v>
      </c>
      <c r="K9" s="7">
        <f>SUM(AHMEDNAGAR:YAVATMAL!K9)</f>
        <v>311</v>
      </c>
      <c r="L9" s="25">
        <f t="shared" si="0"/>
        <v>3648</v>
      </c>
      <c r="M9" s="25">
        <f t="shared" si="1"/>
        <v>1353</v>
      </c>
    </row>
    <row r="10" spans="1:13" ht="15" customHeight="1">
      <c r="A10" s="6">
        <v>4</v>
      </c>
      <c r="B10" s="7" t="s">
        <v>5</v>
      </c>
      <c r="C10" s="7">
        <f>SUM(AHMEDNAGAR:YAVATMAL!C10)</f>
        <v>335</v>
      </c>
      <c r="D10" s="7">
        <f>SUM(AHMEDNAGAR:YAVATMAL!D10)</f>
        <v>428</v>
      </c>
      <c r="E10" s="7">
        <f>SUM(AHMEDNAGAR:YAVATMAL!E10)</f>
        <v>847</v>
      </c>
      <c r="F10" s="7">
        <f>SUM(AHMEDNAGAR:YAVATMAL!F10)</f>
        <v>65</v>
      </c>
      <c r="G10" s="7">
        <f>SUM(AHMEDNAGAR:YAVATMAL!G10)</f>
        <v>326</v>
      </c>
      <c r="H10" s="7">
        <f>SUM(AHMEDNAGAR:YAVATMAL!H10)</f>
        <v>647</v>
      </c>
      <c r="I10" s="7">
        <f>SUM(AHMEDNAGAR:YAVATMAL!I10)</f>
        <v>423</v>
      </c>
      <c r="J10" s="7">
        <f>SUM(AHMEDNAGAR:YAVATMAL!J10)</f>
        <v>4199</v>
      </c>
      <c r="K10" s="7">
        <f>SUM(AHMEDNAGAR:YAVATMAL!K10)</f>
        <v>423</v>
      </c>
      <c r="L10" s="25">
        <f t="shared" si="0"/>
        <v>4953</v>
      </c>
      <c r="M10" s="25">
        <f t="shared" si="1"/>
        <v>1917</v>
      </c>
    </row>
    <row r="11" spans="1:13" ht="15" customHeight="1">
      <c r="A11" s="6">
        <v>5</v>
      </c>
      <c r="B11" s="7" t="s">
        <v>6</v>
      </c>
      <c r="C11" s="7">
        <f>SUM(AHMEDNAGAR:YAVATMAL!C11)</f>
        <v>431</v>
      </c>
      <c r="D11" s="7">
        <f>SUM(AHMEDNAGAR:YAVATMAL!D11)</f>
        <v>555</v>
      </c>
      <c r="E11" s="7">
        <f>SUM(AHMEDNAGAR:YAVATMAL!E11)</f>
        <v>1072</v>
      </c>
      <c r="F11" s="7">
        <f>SUM(AHMEDNAGAR:YAVATMAL!F11)</f>
        <v>91</v>
      </c>
      <c r="G11" s="7">
        <f>SUM(AHMEDNAGAR:YAVATMAL!G11)</f>
        <v>452</v>
      </c>
      <c r="H11" s="7">
        <f>SUM(AHMEDNAGAR:YAVATMAL!H11)</f>
        <v>907</v>
      </c>
      <c r="I11" s="7">
        <f>SUM(AHMEDNAGAR:YAVATMAL!I11)</f>
        <v>546</v>
      </c>
      <c r="J11" s="7">
        <f>SUM(AHMEDNAGAR:YAVATMAL!J11)</f>
        <v>5405</v>
      </c>
      <c r="K11" s="7">
        <f>SUM(AHMEDNAGAR:YAVATMAL!K11)</f>
        <v>544</v>
      </c>
      <c r="L11" s="25">
        <f t="shared" si="0"/>
        <v>6412</v>
      </c>
      <c r="M11" s="25">
        <f t="shared" si="1"/>
        <v>2523</v>
      </c>
    </row>
    <row r="12" spans="1:13" ht="15" customHeight="1">
      <c r="A12" s="6">
        <v>6</v>
      </c>
      <c r="B12" s="7" t="s">
        <v>57</v>
      </c>
      <c r="C12" s="7">
        <f>SUM(AHMEDNAGAR:YAVATMAL!C12)</f>
        <v>0</v>
      </c>
      <c r="D12" s="7">
        <f>SUM(AHMEDNAGAR:YAVATMAL!D12)</f>
        <v>0</v>
      </c>
      <c r="E12" s="7">
        <f>SUM(AHMEDNAGAR:YAVATMAL!E12)</f>
        <v>0</v>
      </c>
      <c r="F12" s="7">
        <f>SUM(AHMEDNAGAR:YAVATMAL!F12)</f>
        <v>0</v>
      </c>
      <c r="G12" s="7">
        <f>SUM(AHMEDNAGAR:YAVATMAL!G12)</f>
        <v>0</v>
      </c>
      <c r="H12" s="7">
        <f>SUM(AHMEDNAGAR:YAVATMAL!H12)</f>
        <v>0</v>
      </c>
      <c r="I12" s="7">
        <f>SUM(AHMEDNAGAR:YAVATMAL!I12)</f>
        <v>0</v>
      </c>
      <c r="J12" s="7">
        <f>SUM(AHMEDNAGAR:YAVATMAL!J12)</f>
        <v>0</v>
      </c>
      <c r="K12" s="7">
        <f>SUM(AHMEDNAGAR:YAVATMAL!K12)</f>
        <v>0</v>
      </c>
      <c r="L12" s="25">
        <f t="shared" si="0"/>
        <v>0</v>
      </c>
      <c r="M12" s="25">
        <f t="shared" si="1"/>
        <v>0</v>
      </c>
    </row>
    <row r="13" spans="1:13" ht="15" customHeight="1">
      <c r="A13" s="6">
        <v>7</v>
      </c>
      <c r="B13" s="7" t="s">
        <v>7</v>
      </c>
      <c r="C13" s="7">
        <f>SUM(AHMEDNAGAR:YAVATMAL!C13)</f>
        <v>245</v>
      </c>
      <c r="D13" s="7">
        <f>SUM(AHMEDNAGAR:YAVATMAL!D13)</f>
        <v>310</v>
      </c>
      <c r="E13" s="7">
        <f>SUM(AHMEDNAGAR:YAVATMAL!E13)</f>
        <v>628</v>
      </c>
      <c r="F13" s="7">
        <f>SUM(AHMEDNAGAR:YAVATMAL!F13)</f>
        <v>40</v>
      </c>
      <c r="G13" s="7">
        <f>SUM(AHMEDNAGAR:YAVATMAL!G13)</f>
        <v>204</v>
      </c>
      <c r="H13" s="7">
        <f>SUM(AHMEDNAGAR:YAVATMAL!H13)</f>
        <v>407</v>
      </c>
      <c r="I13" s="7">
        <f>SUM(AHMEDNAGAR:YAVATMAL!I13)</f>
        <v>307</v>
      </c>
      <c r="J13" s="7">
        <f>SUM(AHMEDNAGAR:YAVATMAL!J13)</f>
        <v>3075</v>
      </c>
      <c r="K13" s="7">
        <f>SUM(AHMEDNAGAR:YAVATMAL!K13)</f>
        <v>307</v>
      </c>
      <c r="L13" s="25">
        <f t="shared" si="0"/>
        <v>3589</v>
      </c>
      <c r="M13" s="25">
        <f t="shared" si="1"/>
        <v>1342</v>
      </c>
    </row>
    <row r="14" spans="1:13" ht="15" customHeight="1">
      <c r="A14" s="6">
        <v>8</v>
      </c>
      <c r="B14" s="7" t="s">
        <v>8</v>
      </c>
      <c r="C14" s="7">
        <f>SUM(AHMEDNAGAR:YAVATMAL!C14)</f>
        <v>274</v>
      </c>
      <c r="D14" s="7">
        <f>SUM(AHMEDNAGAR:YAVATMAL!D14)</f>
        <v>352</v>
      </c>
      <c r="E14" s="7">
        <f>SUM(AHMEDNAGAR:YAVATMAL!E14)</f>
        <v>703</v>
      </c>
      <c r="F14" s="7">
        <f>SUM(AHMEDNAGAR:YAVATMAL!F14)</f>
        <v>51</v>
      </c>
      <c r="G14" s="7">
        <f>SUM(AHMEDNAGAR:YAVATMAL!G14)</f>
        <v>258</v>
      </c>
      <c r="H14" s="7">
        <f>SUM(AHMEDNAGAR:YAVATMAL!H14)</f>
        <v>518</v>
      </c>
      <c r="I14" s="7">
        <f>SUM(AHMEDNAGAR:YAVATMAL!I14)</f>
        <v>347</v>
      </c>
      <c r="J14" s="7">
        <f>SUM(AHMEDNAGAR:YAVATMAL!J14)</f>
        <v>3461</v>
      </c>
      <c r="K14" s="7">
        <f>SUM(AHMEDNAGAR:YAVATMAL!K14)</f>
        <v>347</v>
      </c>
      <c r="L14" s="25">
        <f t="shared" si="0"/>
        <v>4071</v>
      </c>
      <c r="M14" s="25">
        <f t="shared" si="1"/>
        <v>1568</v>
      </c>
    </row>
    <row r="15" spans="1:13" ht="15" customHeight="1">
      <c r="A15" s="6">
        <v>9</v>
      </c>
      <c r="B15" s="7" t="s">
        <v>9</v>
      </c>
      <c r="C15" s="7">
        <f>SUM(AHMEDNAGAR:YAVATMAL!C15)</f>
        <v>125</v>
      </c>
      <c r="D15" s="7">
        <f>SUM(AHMEDNAGAR:YAVATMAL!D15)</f>
        <v>156</v>
      </c>
      <c r="E15" s="7">
        <f>SUM(AHMEDNAGAR:YAVATMAL!E15)</f>
        <v>327</v>
      </c>
      <c r="F15" s="7">
        <f>SUM(AHMEDNAGAR:YAVATMAL!F15)</f>
        <v>18</v>
      </c>
      <c r="G15" s="7">
        <f>SUM(AHMEDNAGAR:YAVATMAL!G15)</f>
        <v>88</v>
      </c>
      <c r="H15" s="7">
        <f>SUM(AHMEDNAGAR:YAVATMAL!H15)</f>
        <v>174</v>
      </c>
      <c r="I15" s="7">
        <f>SUM(AHMEDNAGAR:YAVATMAL!I15)</f>
        <v>156</v>
      </c>
      <c r="J15" s="7">
        <f>SUM(AHMEDNAGAR:YAVATMAL!J15)</f>
        <v>1577</v>
      </c>
      <c r="K15" s="7">
        <f>SUM(AHMEDNAGAR:YAVATMAL!K15)</f>
        <v>155</v>
      </c>
      <c r="L15" s="25">
        <f t="shared" si="0"/>
        <v>1821</v>
      </c>
      <c r="M15" s="25">
        <f t="shared" si="1"/>
        <v>656</v>
      </c>
    </row>
    <row r="16" spans="1:13" ht="15" customHeight="1">
      <c r="A16" s="6">
        <v>10</v>
      </c>
      <c r="B16" s="7" t="s">
        <v>10</v>
      </c>
      <c r="C16" s="7">
        <f>SUM(AHMEDNAGAR:YAVATMAL!C16)</f>
        <v>169</v>
      </c>
      <c r="D16" s="7">
        <f>SUM(AHMEDNAGAR:YAVATMAL!D16)</f>
        <v>210</v>
      </c>
      <c r="E16" s="7">
        <f>SUM(AHMEDNAGAR:YAVATMAL!E16)</f>
        <v>441</v>
      </c>
      <c r="F16" s="7">
        <f>SUM(AHMEDNAGAR:YAVATMAL!F16)</f>
        <v>30</v>
      </c>
      <c r="G16" s="7">
        <f>SUM(AHMEDNAGAR:YAVATMAL!G16)</f>
        <v>147</v>
      </c>
      <c r="H16" s="7">
        <f>SUM(AHMEDNAGAR:YAVATMAL!H16)</f>
        <v>293</v>
      </c>
      <c r="I16" s="7">
        <f>SUM(AHMEDNAGAR:YAVATMAL!I16)</f>
        <v>212</v>
      </c>
      <c r="J16" s="7">
        <f>SUM(AHMEDNAGAR:YAVATMAL!J16)</f>
        <v>2130</v>
      </c>
      <c r="K16" s="7">
        <f>SUM(AHMEDNAGAR:YAVATMAL!K16)</f>
        <v>214</v>
      </c>
      <c r="L16" s="25">
        <f t="shared" si="0"/>
        <v>2487</v>
      </c>
      <c r="M16" s="25">
        <f t="shared" si="1"/>
        <v>948</v>
      </c>
    </row>
    <row r="17" spans="1:13" ht="15" customHeight="1">
      <c r="A17" s="6">
        <v>11</v>
      </c>
      <c r="B17" s="7" t="s">
        <v>11</v>
      </c>
      <c r="C17" s="7">
        <f>SUM(AHMEDNAGAR:YAVATMAL!C17)</f>
        <v>204</v>
      </c>
      <c r="D17" s="7">
        <f>SUM(AHMEDNAGAR:YAVATMAL!D17)</f>
        <v>255</v>
      </c>
      <c r="E17" s="7">
        <f>SUM(AHMEDNAGAR:YAVATMAL!E17)</f>
        <v>526</v>
      </c>
      <c r="F17" s="7">
        <f>SUM(AHMEDNAGAR:YAVATMAL!F17)</f>
        <v>32</v>
      </c>
      <c r="G17" s="7">
        <f>SUM(AHMEDNAGAR:YAVATMAL!G17)</f>
        <v>160</v>
      </c>
      <c r="H17" s="7">
        <f>SUM(AHMEDNAGAR:YAVATMAL!H17)</f>
        <v>322</v>
      </c>
      <c r="I17" s="7">
        <f>SUM(AHMEDNAGAR:YAVATMAL!I17)</f>
        <v>253</v>
      </c>
      <c r="J17" s="7">
        <f>SUM(AHMEDNAGAR:YAVATMAL!J17)</f>
        <v>2564</v>
      </c>
      <c r="K17" s="7">
        <f>SUM(AHMEDNAGAR:YAVATMAL!K17)</f>
        <v>255</v>
      </c>
      <c r="L17" s="25">
        <f t="shared" si="0"/>
        <v>2979</v>
      </c>
      <c r="M17" s="25">
        <f t="shared" si="1"/>
        <v>1103</v>
      </c>
    </row>
    <row r="18" spans="1:13" ht="15" customHeight="1">
      <c r="A18" s="6">
        <v>12</v>
      </c>
      <c r="B18" s="7" t="s">
        <v>12</v>
      </c>
      <c r="C18" s="7">
        <f>SUM(AHMEDNAGAR:YAVATMAL!C18)</f>
        <v>94</v>
      </c>
      <c r="D18" s="7">
        <f>SUM(AHMEDNAGAR:YAVATMAL!D18)</f>
        <v>118</v>
      </c>
      <c r="E18" s="7">
        <f>SUM(AHMEDNAGAR:YAVATMAL!E18)</f>
        <v>246</v>
      </c>
      <c r="F18" s="7">
        <f>SUM(AHMEDNAGAR:YAVATMAL!F18)</f>
        <v>12</v>
      </c>
      <c r="G18" s="7">
        <f>SUM(AHMEDNAGAR:YAVATMAL!G18)</f>
        <v>59</v>
      </c>
      <c r="H18" s="7">
        <f>SUM(AHMEDNAGAR:YAVATMAL!H18)</f>
        <v>118</v>
      </c>
      <c r="I18" s="7">
        <f>SUM(AHMEDNAGAR:YAVATMAL!I18)</f>
        <v>116</v>
      </c>
      <c r="J18" s="7">
        <f>SUM(AHMEDNAGAR:YAVATMAL!J18)</f>
        <v>1185</v>
      </c>
      <c r="K18" s="7">
        <f>SUM(AHMEDNAGAR:YAVATMAL!K18)</f>
        <v>116</v>
      </c>
      <c r="L18" s="25">
        <f t="shared" si="0"/>
        <v>1362</v>
      </c>
      <c r="M18" s="25">
        <f t="shared" si="1"/>
        <v>480</v>
      </c>
    </row>
    <row r="19" spans="1:13" ht="15" customHeight="1">
      <c r="A19" s="6">
        <v>13</v>
      </c>
      <c r="B19" s="7" t="s">
        <v>13</v>
      </c>
      <c r="C19" s="7">
        <f>SUM(AHMEDNAGAR:YAVATMAL!C19)</f>
        <v>144</v>
      </c>
      <c r="D19" s="7">
        <f>SUM(AHMEDNAGAR:YAVATMAL!D19)</f>
        <v>179</v>
      </c>
      <c r="E19" s="7">
        <f>SUM(AHMEDNAGAR:YAVATMAL!E19)</f>
        <v>375</v>
      </c>
      <c r="F19" s="7">
        <f>SUM(AHMEDNAGAR:YAVATMAL!F19)</f>
        <v>22</v>
      </c>
      <c r="G19" s="7">
        <f>SUM(AHMEDNAGAR:YAVATMAL!G19)</f>
        <v>111</v>
      </c>
      <c r="H19" s="7">
        <f>SUM(AHMEDNAGAR:YAVATMAL!H19)</f>
        <v>222</v>
      </c>
      <c r="I19" s="7">
        <f>SUM(AHMEDNAGAR:YAVATMAL!I19)</f>
        <v>178</v>
      </c>
      <c r="J19" s="7">
        <f>SUM(AHMEDNAGAR:YAVATMAL!J19)</f>
        <v>1815</v>
      </c>
      <c r="K19" s="7">
        <f>SUM(AHMEDNAGAR:YAVATMAL!K19)</f>
        <v>178</v>
      </c>
      <c r="L19" s="25">
        <f t="shared" si="0"/>
        <v>2105</v>
      </c>
      <c r="M19" s="25">
        <f t="shared" si="1"/>
        <v>775</v>
      </c>
    </row>
    <row r="20" spans="1:13" ht="15" customHeight="1">
      <c r="A20" s="6">
        <v>14</v>
      </c>
      <c r="B20" s="7" t="s">
        <v>14</v>
      </c>
      <c r="C20" s="7">
        <f>SUM(AHMEDNAGAR:YAVATMAL!C20)</f>
        <v>112</v>
      </c>
      <c r="D20" s="7">
        <f>SUM(AHMEDNAGAR:YAVATMAL!D20)</f>
        <v>140</v>
      </c>
      <c r="E20" s="7">
        <f>SUM(AHMEDNAGAR:YAVATMAL!E20)</f>
        <v>292</v>
      </c>
      <c r="F20" s="7">
        <f>SUM(AHMEDNAGAR:YAVATMAL!F20)</f>
        <v>15</v>
      </c>
      <c r="G20" s="7">
        <f>SUM(AHMEDNAGAR:YAVATMAL!G20)</f>
        <v>76</v>
      </c>
      <c r="H20" s="7">
        <f>SUM(AHMEDNAGAR:YAVATMAL!H20)</f>
        <v>152</v>
      </c>
      <c r="I20" s="7">
        <f>SUM(AHMEDNAGAR:YAVATMAL!I20)</f>
        <v>138</v>
      </c>
      <c r="J20" s="7">
        <f>SUM(AHMEDNAGAR:YAVATMAL!J20)</f>
        <v>1411</v>
      </c>
      <c r="K20" s="7">
        <f>SUM(AHMEDNAGAR:YAVATMAL!K20)</f>
        <v>138</v>
      </c>
      <c r="L20" s="25">
        <f t="shared" si="0"/>
        <v>1627</v>
      </c>
      <c r="M20" s="25">
        <f t="shared" si="1"/>
        <v>582</v>
      </c>
    </row>
    <row r="21" spans="1:13" ht="15" customHeight="1">
      <c r="A21" s="6">
        <v>15</v>
      </c>
      <c r="B21" s="7" t="s">
        <v>47</v>
      </c>
      <c r="C21" s="7">
        <f>SUM(AHMEDNAGAR:YAVATMAL!C21)</f>
        <v>26</v>
      </c>
      <c r="D21" s="7">
        <f>SUM(AHMEDNAGAR:YAVATMAL!D21)</f>
        <v>30</v>
      </c>
      <c r="E21" s="7">
        <f>SUM(AHMEDNAGAR:YAVATMAL!E21)</f>
        <v>71</v>
      </c>
      <c r="F21" s="7">
        <f>SUM(AHMEDNAGAR:YAVATMAL!F21)</f>
        <v>2</v>
      </c>
      <c r="G21" s="7">
        <f>SUM(AHMEDNAGAR:YAVATMAL!G21)</f>
        <v>13</v>
      </c>
      <c r="H21" s="7">
        <f>SUM(AHMEDNAGAR:YAVATMAL!H21)</f>
        <v>26</v>
      </c>
      <c r="I21" s="7">
        <f>SUM(AHMEDNAGAR:YAVATMAL!I21)</f>
        <v>30</v>
      </c>
      <c r="J21" s="7">
        <f>SUM(AHMEDNAGAR:YAVATMAL!J21)</f>
        <v>331</v>
      </c>
      <c r="K21" s="7">
        <f>SUM(AHMEDNAGAR:YAVATMAL!K21)</f>
        <v>30</v>
      </c>
      <c r="L21" s="25">
        <f t="shared" si="0"/>
        <v>374</v>
      </c>
      <c r="M21" s="25">
        <f t="shared" si="1"/>
        <v>127</v>
      </c>
    </row>
    <row r="22" spans="1:13" ht="15" customHeight="1">
      <c r="A22" s="6">
        <v>16</v>
      </c>
      <c r="B22" s="7" t="s">
        <v>15</v>
      </c>
      <c r="C22" s="7">
        <f>SUM(AHMEDNAGAR:YAVATMAL!C22)</f>
        <v>174</v>
      </c>
      <c r="D22" s="7">
        <f>SUM(AHMEDNAGAR:YAVATMAL!D22)</f>
        <v>217</v>
      </c>
      <c r="E22" s="7">
        <f>SUM(AHMEDNAGAR:YAVATMAL!E22)</f>
        <v>455</v>
      </c>
      <c r="F22" s="7">
        <f>SUM(AHMEDNAGAR:YAVATMAL!F22)</f>
        <v>26</v>
      </c>
      <c r="G22" s="7">
        <f>SUM(AHMEDNAGAR:YAVATMAL!G22)</f>
        <v>128</v>
      </c>
      <c r="H22" s="7">
        <f>SUM(AHMEDNAGAR:YAVATMAL!H22)</f>
        <v>254</v>
      </c>
      <c r="I22" s="7">
        <f>SUM(AHMEDNAGAR:YAVATMAL!I22)</f>
        <v>214</v>
      </c>
      <c r="J22" s="7">
        <f>SUM(AHMEDNAGAR:YAVATMAL!J22)</f>
        <v>2196</v>
      </c>
      <c r="K22" s="7">
        <f>SUM(AHMEDNAGAR:YAVATMAL!K22)</f>
        <v>214</v>
      </c>
      <c r="L22" s="25">
        <f t="shared" si="0"/>
        <v>2541</v>
      </c>
      <c r="M22" s="25">
        <f t="shared" si="1"/>
        <v>923</v>
      </c>
    </row>
    <row r="23" spans="1:13" ht="15" customHeight="1">
      <c r="A23" s="6">
        <v>17</v>
      </c>
      <c r="B23" s="7" t="s">
        <v>16</v>
      </c>
      <c r="C23" s="7">
        <f>SUM(AHMEDNAGAR:YAVATMAL!C23)</f>
        <v>0</v>
      </c>
      <c r="D23" s="7">
        <f>SUM(AHMEDNAGAR:YAVATMAL!D23)</f>
        <v>0</v>
      </c>
      <c r="E23" s="7">
        <f>SUM(AHMEDNAGAR:YAVATMAL!E23)</f>
        <v>0</v>
      </c>
      <c r="F23" s="7">
        <f>SUM(AHMEDNAGAR:YAVATMAL!F23)</f>
        <v>0</v>
      </c>
      <c r="G23" s="7">
        <f>SUM(AHMEDNAGAR:YAVATMAL!G23)</f>
        <v>0</v>
      </c>
      <c r="H23" s="7">
        <f>SUM(AHMEDNAGAR:YAVATMAL!H23)</f>
        <v>0</v>
      </c>
      <c r="I23" s="7">
        <f>SUM(AHMEDNAGAR:YAVATMAL!I23)</f>
        <v>0</v>
      </c>
      <c r="J23" s="7">
        <f>SUM(AHMEDNAGAR:YAVATMAL!J23)</f>
        <v>0</v>
      </c>
      <c r="K23" s="7">
        <f>SUM(AHMEDNAGAR:YAVATMAL!K23)</f>
        <v>0</v>
      </c>
      <c r="L23" s="25">
        <f t="shared" si="0"/>
        <v>0</v>
      </c>
      <c r="M23" s="25">
        <f t="shared" si="1"/>
        <v>0</v>
      </c>
    </row>
    <row r="24" spans="1:13" ht="15" customHeight="1">
      <c r="A24" s="6">
        <v>18</v>
      </c>
      <c r="B24" s="7" t="s">
        <v>17</v>
      </c>
      <c r="C24" s="7">
        <f>SUM(AHMEDNAGAR:YAVATMAL!C24)</f>
        <v>869</v>
      </c>
      <c r="D24" s="7">
        <f>SUM(AHMEDNAGAR:YAVATMAL!D24)</f>
        <v>1128</v>
      </c>
      <c r="E24" s="7">
        <f>SUM(AHMEDNAGAR:YAVATMAL!E24)</f>
        <v>2129</v>
      </c>
      <c r="F24" s="7">
        <f>SUM(AHMEDNAGAR:YAVATMAL!F24)</f>
        <v>160</v>
      </c>
      <c r="G24" s="7">
        <f>SUM(AHMEDNAGAR:YAVATMAL!G24)</f>
        <v>795</v>
      </c>
      <c r="H24" s="7">
        <f>SUM(AHMEDNAGAR:YAVATMAL!H24)</f>
        <v>1597</v>
      </c>
      <c r="I24" s="7">
        <f>SUM(AHMEDNAGAR:YAVATMAL!I24)</f>
        <v>1110</v>
      </c>
      <c r="J24" s="7">
        <f>SUM(AHMEDNAGAR:YAVATMAL!J24)</f>
        <v>10833</v>
      </c>
      <c r="K24" s="7">
        <f>SUM(AHMEDNAGAR:YAVATMAL!K24)</f>
        <v>1126</v>
      </c>
      <c r="L24" s="25">
        <f t="shared" si="0"/>
        <v>12756</v>
      </c>
      <c r="M24" s="25">
        <f t="shared" si="1"/>
        <v>4852</v>
      </c>
    </row>
    <row r="25" spans="1:13" ht="15" customHeight="1">
      <c r="A25" s="6">
        <v>19</v>
      </c>
      <c r="B25" s="7" t="s">
        <v>18</v>
      </c>
      <c r="C25" s="7">
        <f>SUM(AHMEDNAGAR:YAVATMAL!C25)</f>
        <v>150</v>
      </c>
      <c r="D25" s="7">
        <f>SUM(AHMEDNAGAR:YAVATMAL!D25)</f>
        <v>186</v>
      </c>
      <c r="E25" s="7">
        <f>SUM(AHMEDNAGAR:YAVATMAL!E25)</f>
        <v>393</v>
      </c>
      <c r="F25" s="7">
        <f>SUM(AHMEDNAGAR:YAVATMAL!F25)</f>
        <v>20</v>
      </c>
      <c r="G25" s="7">
        <f>SUM(AHMEDNAGAR:YAVATMAL!G25)</f>
        <v>100</v>
      </c>
      <c r="H25" s="7">
        <f>SUM(AHMEDNAGAR:YAVATMAL!H25)</f>
        <v>199</v>
      </c>
      <c r="I25" s="7">
        <f>SUM(AHMEDNAGAR:YAVATMAL!I25)</f>
        <v>186</v>
      </c>
      <c r="J25" s="7">
        <f>SUM(AHMEDNAGAR:YAVATMAL!J25)</f>
        <v>1893</v>
      </c>
      <c r="K25" s="7">
        <f>SUM(AHMEDNAGAR:YAVATMAL!K25)</f>
        <v>185</v>
      </c>
      <c r="L25" s="25">
        <f t="shared" si="0"/>
        <v>2179</v>
      </c>
      <c r="M25" s="25">
        <f t="shared" si="1"/>
        <v>777</v>
      </c>
    </row>
    <row r="26" spans="1:13" ht="15" customHeight="1">
      <c r="A26" s="6">
        <v>20</v>
      </c>
      <c r="B26" s="7" t="s">
        <v>19</v>
      </c>
      <c r="C26" s="7">
        <f>SUM(AHMEDNAGAR:YAVATMAL!C26)</f>
        <v>123</v>
      </c>
      <c r="D26" s="7">
        <f>SUM(AHMEDNAGAR:YAVATMAL!D26)</f>
        <v>151</v>
      </c>
      <c r="E26" s="7">
        <f>SUM(AHMEDNAGAR:YAVATMAL!E26)</f>
        <v>323</v>
      </c>
      <c r="F26" s="7">
        <f>SUM(AHMEDNAGAR:YAVATMAL!F26)</f>
        <v>16</v>
      </c>
      <c r="G26" s="7">
        <f>SUM(AHMEDNAGAR:YAVATMAL!G26)</f>
        <v>81</v>
      </c>
      <c r="H26" s="7">
        <f>SUM(AHMEDNAGAR:YAVATMAL!H26)</f>
        <v>160</v>
      </c>
      <c r="I26" s="7">
        <f>SUM(AHMEDNAGAR:YAVATMAL!I26)</f>
        <v>149</v>
      </c>
      <c r="J26" s="7">
        <f>SUM(AHMEDNAGAR:YAVATMAL!J26)</f>
        <v>1554</v>
      </c>
      <c r="K26" s="7">
        <f>SUM(AHMEDNAGAR:YAVATMAL!K26)</f>
        <v>150</v>
      </c>
      <c r="L26" s="25">
        <f t="shared" si="0"/>
        <v>1786</v>
      </c>
      <c r="M26" s="25">
        <f t="shared" si="1"/>
        <v>633</v>
      </c>
    </row>
    <row r="27" spans="1:13" ht="15" customHeight="1">
      <c r="A27" s="6">
        <v>21</v>
      </c>
      <c r="B27" s="7" t="s">
        <v>20</v>
      </c>
      <c r="C27" s="7">
        <f>SUM(AHMEDNAGAR:YAVATMAL!C27)</f>
        <v>248</v>
      </c>
      <c r="D27" s="7">
        <f>SUM(AHMEDNAGAR:YAVATMAL!D27)</f>
        <v>316</v>
      </c>
      <c r="E27" s="7">
        <f>SUM(AHMEDNAGAR:YAVATMAL!E27)</f>
        <v>632</v>
      </c>
      <c r="F27" s="7">
        <f>SUM(AHMEDNAGAR:YAVATMAL!F27)</f>
        <v>38</v>
      </c>
      <c r="G27" s="7">
        <f>SUM(AHMEDNAGAR:YAVATMAL!G27)</f>
        <v>194</v>
      </c>
      <c r="H27" s="7">
        <f>SUM(AHMEDNAGAR:YAVATMAL!H27)</f>
        <v>389</v>
      </c>
      <c r="I27" s="7">
        <f>SUM(AHMEDNAGAR:YAVATMAL!I27)</f>
        <v>311</v>
      </c>
      <c r="J27" s="7">
        <f>SUM(AHMEDNAGAR:YAVATMAL!J27)</f>
        <v>3118</v>
      </c>
      <c r="K27" s="7">
        <f>SUM(AHMEDNAGAR:YAVATMAL!K27)</f>
        <v>312</v>
      </c>
      <c r="L27" s="25">
        <f t="shared" si="0"/>
        <v>3628</v>
      </c>
      <c r="M27" s="25">
        <f t="shared" si="1"/>
        <v>1333</v>
      </c>
    </row>
    <row r="28" spans="1:13" ht="15" customHeight="1">
      <c r="A28" s="6">
        <v>22</v>
      </c>
      <c r="B28" s="7" t="s">
        <v>21</v>
      </c>
      <c r="C28" s="7">
        <f>SUM(AHMEDNAGAR:YAVATMAL!C28)</f>
        <v>80</v>
      </c>
      <c r="D28" s="7">
        <f>SUM(AHMEDNAGAR:YAVATMAL!D28)</f>
        <v>97</v>
      </c>
      <c r="E28" s="7">
        <f>SUM(AHMEDNAGAR:YAVATMAL!E28)</f>
        <v>208</v>
      </c>
      <c r="F28" s="7">
        <f>SUM(AHMEDNAGAR:YAVATMAL!F28)</f>
        <v>12</v>
      </c>
      <c r="G28" s="7">
        <f>SUM(AHMEDNAGAR:YAVATMAL!G28)</f>
        <v>59</v>
      </c>
      <c r="H28" s="7">
        <f>SUM(AHMEDNAGAR:YAVATMAL!H28)</f>
        <v>119</v>
      </c>
      <c r="I28" s="7">
        <f>SUM(AHMEDNAGAR:YAVATMAL!I28)</f>
        <v>97</v>
      </c>
      <c r="J28" s="7">
        <f>SUM(AHMEDNAGAR:YAVATMAL!J28)</f>
        <v>1011</v>
      </c>
      <c r="K28" s="7">
        <f>SUM(AHMEDNAGAR:YAVATMAL!K28)</f>
        <v>97</v>
      </c>
      <c r="L28" s="25">
        <f t="shared" si="0"/>
        <v>1167</v>
      </c>
      <c r="M28" s="25">
        <f t="shared" si="1"/>
        <v>424</v>
      </c>
    </row>
    <row r="29" spans="1:13" ht="15" customHeight="1">
      <c r="A29" s="6">
        <v>23</v>
      </c>
      <c r="B29" s="7" t="s">
        <v>22</v>
      </c>
      <c r="C29" s="7">
        <f>SUM(AHMEDNAGAR:YAVATMAL!C29)</f>
        <v>98</v>
      </c>
      <c r="D29" s="7">
        <f>SUM(AHMEDNAGAR:YAVATMAL!D29)</f>
        <v>119</v>
      </c>
      <c r="E29" s="7">
        <f>SUM(AHMEDNAGAR:YAVATMAL!E29)</f>
        <v>257</v>
      </c>
      <c r="F29" s="7">
        <f>SUM(AHMEDNAGAR:YAVATMAL!F29)</f>
        <v>14</v>
      </c>
      <c r="G29" s="7">
        <f>SUM(AHMEDNAGAR:YAVATMAL!G29)</f>
        <v>67</v>
      </c>
      <c r="H29" s="7">
        <f>SUM(AHMEDNAGAR:YAVATMAL!H29)</f>
        <v>132</v>
      </c>
      <c r="I29" s="7">
        <f>SUM(AHMEDNAGAR:YAVATMAL!I29)</f>
        <v>119</v>
      </c>
      <c r="J29" s="7">
        <f>SUM(AHMEDNAGAR:YAVATMAL!J29)</f>
        <v>1236</v>
      </c>
      <c r="K29" s="7">
        <f>SUM(AHMEDNAGAR:YAVATMAL!K29)</f>
        <v>119</v>
      </c>
      <c r="L29" s="25">
        <f t="shared" si="0"/>
        <v>1422</v>
      </c>
      <c r="M29" s="25">
        <f t="shared" si="1"/>
        <v>508</v>
      </c>
    </row>
    <row r="30" spans="1:13" ht="15" customHeight="1">
      <c r="A30" s="9"/>
      <c r="B30" s="10" t="s">
        <v>23</v>
      </c>
      <c r="C30" s="2">
        <f>SUM(C7:C29)</f>
        <v>4322</v>
      </c>
      <c r="D30" s="2">
        <f aca="true" t="shared" si="2" ref="D30:K30">SUM(D7:D29)</f>
        <v>5472</v>
      </c>
      <c r="E30" s="2">
        <f t="shared" si="2"/>
        <v>11011</v>
      </c>
      <c r="F30" s="2">
        <f t="shared" si="2"/>
        <v>725</v>
      </c>
      <c r="G30" s="2">
        <f t="shared" si="2"/>
        <v>3637</v>
      </c>
      <c r="H30" s="2">
        <f t="shared" si="2"/>
        <v>7271</v>
      </c>
      <c r="I30" s="2">
        <f t="shared" si="2"/>
        <v>5415</v>
      </c>
      <c r="J30" s="2">
        <f t="shared" si="2"/>
        <v>54298</v>
      </c>
      <c r="K30" s="2">
        <f t="shared" si="2"/>
        <v>5432</v>
      </c>
      <c r="L30" s="2">
        <f>SUM(L7:L29)</f>
        <v>63407</v>
      </c>
      <c r="M30" s="2">
        <f>SUM(M7:M29)</f>
        <v>23714</v>
      </c>
    </row>
    <row r="31" spans="1:13" ht="15" customHeight="1">
      <c r="A31" s="6">
        <v>24</v>
      </c>
      <c r="B31" s="7" t="s">
        <v>24</v>
      </c>
      <c r="C31" s="7">
        <f>SUM(AHMEDNAGAR:YAVATMAL!C31)</f>
        <v>211</v>
      </c>
      <c r="D31" s="7">
        <f>SUM(AHMEDNAGAR:YAVATMAL!D31)</f>
        <v>269</v>
      </c>
      <c r="E31" s="7">
        <f>SUM(AHMEDNAGAR:YAVATMAL!E31)</f>
        <v>541</v>
      </c>
      <c r="F31" s="7">
        <f>SUM(AHMEDNAGAR:YAVATMAL!F31)</f>
        <v>34</v>
      </c>
      <c r="G31" s="7">
        <f>SUM(AHMEDNAGAR:YAVATMAL!G31)</f>
        <v>172</v>
      </c>
      <c r="H31" s="7">
        <f>SUM(AHMEDNAGAR:YAVATMAL!H31)</f>
        <v>344</v>
      </c>
      <c r="I31" s="7">
        <f>SUM(AHMEDNAGAR:YAVATMAL!I31)</f>
        <v>265</v>
      </c>
      <c r="J31" s="7">
        <f>SUM(AHMEDNAGAR:YAVATMAL!J31)</f>
        <v>2655</v>
      </c>
      <c r="K31" s="7">
        <f>SUM(AHMEDNAGAR:YAVATMAL!K31)</f>
        <v>265</v>
      </c>
      <c r="L31" s="25">
        <f aca="true" t="shared" si="3" ref="L31:L37">D31+G31+J31</f>
        <v>3096</v>
      </c>
      <c r="M31" s="25">
        <f aca="true" t="shared" si="4" ref="M31:M37">E31+H31+K31</f>
        <v>1150</v>
      </c>
    </row>
    <row r="32" spans="1:13" ht="15" customHeight="1">
      <c r="A32" s="6">
        <v>25</v>
      </c>
      <c r="B32" s="7" t="s">
        <v>25</v>
      </c>
      <c r="C32" s="7">
        <f>SUM(AHMEDNAGAR:YAVATMAL!C32)</f>
        <v>62</v>
      </c>
      <c r="D32" s="7">
        <f>SUM(AHMEDNAGAR:YAVATMAL!D32)</f>
        <v>80</v>
      </c>
      <c r="E32" s="7">
        <f>SUM(AHMEDNAGAR:YAVATMAL!E32)</f>
        <v>160</v>
      </c>
      <c r="F32" s="7">
        <f>SUM(AHMEDNAGAR:YAVATMAL!F32)</f>
        <v>9</v>
      </c>
      <c r="G32" s="7">
        <f>SUM(AHMEDNAGAR:YAVATMAL!G32)</f>
        <v>48</v>
      </c>
      <c r="H32" s="7">
        <f>SUM(AHMEDNAGAR:YAVATMAL!H32)</f>
        <v>96</v>
      </c>
      <c r="I32" s="7">
        <f>SUM(AHMEDNAGAR:YAVATMAL!I32)</f>
        <v>79</v>
      </c>
      <c r="J32" s="7">
        <f>SUM(AHMEDNAGAR:YAVATMAL!J32)</f>
        <v>782</v>
      </c>
      <c r="K32" s="7">
        <f>SUM(AHMEDNAGAR:YAVATMAL!K32)</f>
        <v>78</v>
      </c>
      <c r="L32" s="25">
        <f t="shared" si="3"/>
        <v>910</v>
      </c>
      <c r="M32" s="25">
        <f t="shared" si="4"/>
        <v>334</v>
      </c>
    </row>
    <row r="33" spans="1:13" ht="15" customHeight="1">
      <c r="A33" s="6">
        <v>26</v>
      </c>
      <c r="B33" s="7" t="s">
        <v>26</v>
      </c>
      <c r="C33" s="7">
        <f>SUM(AHMEDNAGAR:YAVATMAL!C33)</f>
        <v>280</v>
      </c>
      <c r="D33" s="7">
        <f>SUM(AHMEDNAGAR:YAVATMAL!D33)</f>
        <v>357</v>
      </c>
      <c r="E33" s="7">
        <f>SUM(AHMEDNAGAR:YAVATMAL!E33)</f>
        <v>713</v>
      </c>
      <c r="F33" s="7">
        <f>SUM(AHMEDNAGAR:YAVATMAL!F33)</f>
        <v>46</v>
      </c>
      <c r="G33" s="7">
        <f>SUM(AHMEDNAGAR:YAVATMAL!G33)</f>
        <v>220</v>
      </c>
      <c r="H33" s="7">
        <f>SUM(AHMEDNAGAR:YAVATMAL!H33)</f>
        <v>436</v>
      </c>
      <c r="I33" s="7">
        <f>SUM(AHMEDNAGAR:YAVATMAL!I33)</f>
        <v>354</v>
      </c>
      <c r="J33" s="7">
        <f>SUM(AHMEDNAGAR:YAVATMAL!J33)</f>
        <v>3522</v>
      </c>
      <c r="K33" s="7">
        <f>SUM(AHMEDNAGAR:YAVATMAL!K33)</f>
        <v>351</v>
      </c>
      <c r="L33" s="25">
        <f t="shared" si="3"/>
        <v>4099</v>
      </c>
      <c r="M33" s="25">
        <f t="shared" si="4"/>
        <v>1500</v>
      </c>
    </row>
    <row r="34" spans="1:13" ht="15" customHeight="1">
      <c r="A34" s="6">
        <v>27</v>
      </c>
      <c r="B34" s="7" t="s">
        <v>27</v>
      </c>
      <c r="C34" s="7">
        <f>SUM(AHMEDNAGAR:YAVATMAL!C34)</f>
        <v>358</v>
      </c>
      <c r="D34" s="7">
        <f>SUM(AHMEDNAGAR:YAVATMAL!D34)</f>
        <v>459</v>
      </c>
      <c r="E34" s="7">
        <f>SUM(AHMEDNAGAR:YAVATMAL!E34)</f>
        <v>901</v>
      </c>
      <c r="F34" s="7">
        <f>SUM(AHMEDNAGAR:YAVATMAL!F34)</f>
        <v>68</v>
      </c>
      <c r="G34" s="7">
        <f>SUM(AHMEDNAGAR:YAVATMAL!G34)</f>
        <v>326</v>
      </c>
      <c r="H34" s="7">
        <f>SUM(AHMEDNAGAR:YAVATMAL!H34)</f>
        <v>659</v>
      </c>
      <c r="I34" s="7">
        <f>SUM(AHMEDNAGAR:YAVATMAL!I34)</f>
        <v>458</v>
      </c>
      <c r="J34" s="7">
        <f>SUM(AHMEDNAGAR:YAVATMAL!J34)</f>
        <v>4490</v>
      </c>
      <c r="K34" s="7">
        <f>SUM(AHMEDNAGAR:YAVATMAL!K34)</f>
        <v>454</v>
      </c>
      <c r="L34" s="25">
        <f t="shared" si="3"/>
        <v>5275</v>
      </c>
      <c r="M34" s="25">
        <f t="shared" si="4"/>
        <v>2014</v>
      </c>
    </row>
    <row r="35" spans="1:13" ht="15" customHeight="1">
      <c r="A35" s="6">
        <v>28</v>
      </c>
      <c r="B35" s="7" t="s">
        <v>58</v>
      </c>
      <c r="C35" s="7">
        <f>SUM(AHMEDNAGAR:YAVATMAL!C35)</f>
        <v>36</v>
      </c>
      <c r="D35" s="7">
        <f>SUM(AHMEDNAGAR:YAVATMAL!D35)</f>
        <v>45</v>
      </c>
      <c r="E35" s="7">
        <f>SUM(AHMEDNAGAR:YAVATMAL!E35)</f>
        <v>93</v>
      </c>
      <c r="F35" s="7">
        <f>SUM(AHMEDNAGAR:YAVATMAL!F35)</f>
        <v>5</v>
      </c>
      <c r="G35" s="7">
        <f>SUM(AHMEDNAGAR:YAVATMAL!G35)</f>
        <v>25</v>
      </c>
      <c r="H35" s="7">
        <f>SUM(AHMEDNAGAR:YAVATMAL!H35)</f>
        <v>50</v>
      </c>
      <c r="I35" s="7">
        <f>SUM(AHMEDNAGAR:YAVATMAL!I35)</f>
        <v>44</v>
      </c>
      <c r="J35" s="7">
        <f>SUM(AHMEDNAGAR:YAVATMAL!J35)</f>
        <v>454</v>
      </c>
      <c r="K35" s="7">
        <f>SUM(AHMEDNAGAR:YAVATMAL!K35)</f>
        <v>44</v>
      </c>
      <c r="L35" s="25">
        <f t="shared" si="3"/>
        <v>524</v>
      </c>
      <c r="M35" s="25">
        <f t="shared" si="4"/>
        <v>187</v>
      </c>
    </row>
    <row r="36" spans="1:13" ht="15" customHeight="1">
      <c r="A36" s="6">
        <v>29</v>
      </c>
      <c r="B36" s="7" t="s">
        <v>28</v>
      </c>
      <c r="C36" s="7">
        <f>SUM(AHMEDNAGAR:YAVATMAL!C36)</f>
        <v>28</v>
      </c>
      <c r="D36" s="7">
        <f>SUM(AHMEDNAGAR:YAVATMAL!D36)</f>
        <v>33</v>
      </c>
      <c r="E36" s="7">
        <f>SUM(AHMEDNAGAR:YAVATMAL!E36)</f>
        <v>74</v>
      </c>
      <c r="F36" s="7">
        <f>SUM(AHMEDNAGAR:YAVATMAL!F36)</f>
        <v>4</v>
      </c>
      <c r="G36" s="7">
        <f>SUM(AHMEDNAGAR:YAVATMAL!G36)</f>
        <v>18</v>
      </c>
      <c r="H36" s="7">
        <f>SUM(AHMEDNAGAR:YAVATMAL!H36)</f>
        <v>37</v>
      </c>
      <c r="I36" s="7">
        <f>SUM(AHMEDNAGAR:YAVATMAL!I36)</f>
        <v>33</v>
      </c>
      <c r="J36" s="7">
        <f>SUM(AHMEDNAGAR:YAVATMAL!J36)</f>
        <v>355</v>
      </c>
      <c r="K36" s="7">
        <f>SUM(AHMEDNAGAR:YAVATMAL!K36)</f>
        <v>33</v>
      </c>
      <c r="L36" s="25">
        <f t="shared" si="3"/>
        <v>406</v>
      </c>
      <c r="M36" s="25">
        <f t="shared" si="4"/>
        <v>144</v>
      </c>
    </row>
    <row r="37" spans="1:13" ht="15" customHeight="1">
      <c r="A37" s="6">
        <v>30</v>
      </c>
      <c r="B37" s="7" t="s">
        <v>29</v>
      </c>
      <c r="C37" s="7">
        <f>SUM(AHMEDNAGAR:YAVATMAL!C37)</f>
        <v>38</v>
      </c>
      <c r="D37" s="7">
        <f>SUM(AHMEDNAGAR:YAVATMAL!D37)</f>
        <v>46</v>
      </c>
      <c r="E37" s="7">
        <f>SUM(AHMEDNAGAR:YAVATMAL!E37)</f>
        <v>99</v>
      </c>
      <c r="F37" s="7">
        <f>SUM(AHMEDNAGAR:YAVATMAL!F37)</f>
        <v>6</v>
      </c>
      <c r="G37" s="7">
        <f>SUM(AHMEDNAGAR:YAVATMAL!G37)</f>
        <v>28</v>
      </c>
      <c r="H37" s="7">
        <f>SUM(AHMEDNAGAR:YAVATMAL!H37)</f>
        <v>56</v>
      </c>
      <c r="I37" s="7">
        <f>SUM(AHMEDNAGAR:YAVATMAL!I37)</f>
        <v>46</v>
      </c>
      <c r="J37" s="7">
        <f>SUM(AHMEDNAGAR:YAVATMAL!J37)</f>
        <v>481</v>
      </c>
      <c r="K37" s="7">
        <f>SUM(AHMEDNAGAR:YAVATMAL!K37)</f>
        <v>46</v>
      </c>
      <c r="L37" s="25">
        <f t="shared" si="3"/>
        <v>555</v>
      </c>
      <c r="M37" s="25">
        <f t="shared" si="4"/>
        <v>201</v>
      </c>
    </row>
    <row r="38" spans="1:13" ht="15" customHeight="1">
      <c r="A38" s="9"/>
      <c r="B38" s="10" t="s">
        <v>30</v>
      </c>
      <c r="C38" s="2">
        <f>SUM(C31:C37)</f>
        <v>1013</v>
      </c>
      <c r="D38" s="2">
        <f aca="true" t="shared" si="5" ref="D38:K38">SUM(D31:D37)</f>
        <v>1289</v>
      </c>
      <c r="E38" s="2">
        <f t="shared" si="5"/>
        <v>2581</v>
      </c>
      <c r="F38" s="2">
        <f t="shared" si="5"/>
        <v>172</v>
      </c>
      <c r="G38" s="2">
        <f t="shared" si="5"/>
        <v>837</v>
      </c>
      <c r="H38" s="2">
        <f t="shared" si="5"/>
        <v>1678</v>
      </c>
      <c r="I38" s="2">
        <f t="shared" si="5"/>
        <v>1279</v>
      </c>
      <c r="J38" s="2">
        <f t="shared" si="5"/>
        <v>12739</v>
      </c>
      <c r="K38" s="2">
        <f t="shared" si="5"/>
        <v>1271</v>
      </c>
      <c r="L38" s="2">
        <f>SUM(L31:L37)</f>
        <v>14865</v>
      </c>
      <c r="M38" s="2">
        <f>SUM(M31:M37)</f>
        <v>5530</v>
      </c>
    </row>
    <row r="39" spans="1:13" ht="15" customHeight="1">
      <c r="A39" s="11" t="s">
        <v>31</v>
      </c>
      <c r="B39" s="12" t="s">
        <v>32</v>
      </c>
      <c r="C39" s="3">
        <f>C30+C38+C49</f>
        <v>5532</v>
      </c>
      <c r="D39" s="3">
        <f aca="true" t="shared" si="6" ref="D39:K39">D30+D38+D49</f>
        <v>7002</v>
      </c>
      <c r="E39" s="3">
        <f t="shared" si="6"/>
        <v>14103</v>
      </c>
      <c r="F39" s="3">
        <f t="shared" si="6"/>
        <v>925</v>
      </c>
      <c r="G39" s="3">
        <f t="shared" si="6"/>
        <v>4618</v>
      </c>
      <c r="H39" s="3">
        <f t="shared" si="6"/>
        <v>9232</v>
      </c>
      <c r="I39" s="3">
        <f t="shared" si="6"/>
        <v>6936</v>
      </c>
      <c r="J39" s="3">
        <f t="shared" si="6"/>
        <v>69528</v>
      </c>
      <c r="K39" s="3">
        <f t="shared" si="6"/>
        <v>6943</v>
      </c>
      <c r="L39" s="3">
        <f>L30+L38+L49</f>
        <v>81148</v>
      </c>
      <c r="M39" s="3">
        <f>M30+M38+M49</f>
        <v>30278</v>
      </c>
    </row>
    <row r="40" spans="1:13" ht="15" customHeight="1">
      <c r="A40" s="6">
        <v>31</v>
      </c>
      <c r="B40" s="7" t="s">
        <v>33</v>
      </c>
      <c r="C40" s="7">
        <f>SUM(AHMEDNAGAR:YAVATMAL!C40)</f>
        <v>30</v>
      </c>
      <c r="D40" s="7">
        <f>SUM(AHMEDNAGAR:YAVATMAL!D40)</f>
        <v>39</v>
      </c>
      <c r="E40" s="7">
        <f>SUM(AHMEDNAGAR:YAVATMAL!E40)</f>
        <v>74</v>
      </c>
      <c r="F40" s="7">
        <f>SUM(AHMEDNAGAR:YAVATMAL!F40)</f>
        <v>7</v>
      </c>
      <c r="G40" s="7">
        <f>SUM(AHMEDNAGAR:YAVATMAL!G40)</f>
        <v>36</v>
      </c>
      <c r="H40" s="7">
        <f>SUM(AHMEDNAGAR:YAVATMAL!H40)</f>
        <v>72</v>
      </c>
      <c r="I40" s="7">
        <f>SUM(AHMEDNAGAR:YAVATMAL!I40)</f>
        <v>36</v>
      </c>
      <c r="J40" s="7">
        <f>SUM(AHMEDNAGAR:YAVATMAL!J40)</f>
        <v>384</v>
      </c>
      <c r="K40" s="7">
        <f>SUM(AHMEDNAGAR:YAVATMAL!K40)</f>
        <v>37</v>
      </c>
      <c r="L40" s="25">
        <f>D40+G40+J40</f>
        <v>459</v>
      </c>
      <c r="M40" s="25">
        <f>E40+H40+K40</f>
        <v>183</v>
      </c>
    </row>
    <row r="41" spans="1:13" ht="15" customHeight="1">
      <c r="A41" s="6">
        <v>32</v>
      </c>
      <c r="B41" s="7" t="s">
        <v>56</v>
      </c>
      <c r="C41" s="7">
        <f>SUM(AHMEDNAGAR:YAVATMAL!C41)</f>
        <v>64</v>
      </c>
      <c r="D41" s="7">
        <f>SUM(AHMEDNAGAR:YAVATMAL!D41)</f>
        <v>82</v>
      </c>
      <c r="E41" s="7">
        <f>SUM(AHMEDNAGAR:YAVATMAL!E41)</f>
        <v>160</v>
      </c>
      <c r="F41" s="7">
        <f>SUM(AHMEDNAGAR:YAVATMAL!F41)</f>
        <v>13</v>
      </c>
      <c r="G41" s="7">
        <f>SUM(AHMEDNAGAR:YAVATMAL!G41)</f>
        <v>66</v>
      </c>
      <c r="H41" s="7">
        <f>SUM(AHMEDNAGAR:YAVATMAL!H41)</f>
        <v>131</v>
      </c>
      <c r="I41" s="7">
        <f>SUM(AHMEDNAGAR:YAVATMAL!I41)</f>
        <v>84</v>
      </c>
      <c r="J41" s="7">
        <f>SUM(AHMEDNAGAR:YAVATMAL!J41)</f>
        <v>800</v>
      </c>
      <c r="K41" s="7">
        <f>SUM(AHMEDNAGAR:YAVATMAL!K41)</f>
        <v>82</v>
      </c>
      <c r="L41" s="25">
        <f>D41+G41+J41</f>
        <v>948</v>
      </c>
      <c r="M41" s="25">
        <f>E41+H41+K41</f>
        <v>373</v>
      </c>
    </row>
    <row r="42" spans="1:13" ht="15" customHeight="1">
      <c r="A42" s="13" t="s">
        <v>34</v>
      </c>
      <c r="B42" s="10" t="s">
        <v>35</v>
      </c>
      <c r="C42" s="2">
        <f>SUM(C40:C41)</f>
        <v>94</v>
      </c>
      <c r="D42" s="2">
        <f aca="true" t="shared" si="7" ref="D42:K42">SUM(D40:D41)</f>
        <v>121</v>
      </c>
      <c r="E42" s="2">
        <f t="shared" si="7"/>
        <v>234</v>
      </c>
      <c r="F42" s="2">
        <f t="shared" si="7"/>
        <v>20</v>
      </c>
      <c r="G42" s="2">
        <f t="shared" si="7"/>
        <v>102</v>
      </c>
      <c r="H42" s="2">
        <f t="shared" si="7"/>
        <v>203</v>
      </c>
      <c r="I42" s="2">
        <f t="shared" si="7"/>
        <v>120</v>
      </c>
      <c r="J42" s="2">
        <f t="shared" si="7"/>
        <v>1184</v>
      </c>
      <c r="K42" s="2">
        <f t="shared" si="7"/>
        <v>119</v>
      </c>
      <c r="L42" s="2">
        <f>SUM(L40:L41)</f>
        <v>1407</v>
      </c>
      <c r="M42" s="2">
        <f>SUM(M40:M41)</f>
        <v>556</v>
      </c>
    </row>
    <row r="43" spans="1:13" ht="15" customHeight="1">
      <c r="A43" s="11"/>
      <c r="B43" s="14" t="s">
        <v>54</v>
      </c>
      <c r="C43" s="3">
        <f>C39+C42</f>
        <v>5626</v>
      </c>
      <c r="D43" s="3">
        <f aca="true" t="shared" si="8" ref="D43:K43">D39+D42</f>
        <v>7123</v>
      </c>
      <c r="E43" s="3">
        <f t="shared" si="8"/>
        <v>14337</v>
      </c>
      <c r="F43" s="3">
        <f t="shared" si="8"/>
        <v>945</v>
      </c>
      <c r="G43" s="3">
        <f t="shared" si="8"/>
        <v>4720</v>
      </c>
      <c r="H43" s="3">
        <f t="shared" si="8"/>
        <v>9435</v>
      </c>
      <c r="I43" s="3">
        <f t="shared" si="8"/>
        <v>7056</v>
      </c>
      <c r="J43" s="3">
        <f t="shared" si="8"/>
        <v>70712</v>
      </c>
      <c r="K43" s="3">
        <f t="shared" si="8"/>
        <v>7062</v>
      </c>
      <c r="L43" s="3">
        <f>L39+L42</f>
        <v>82555</v>
      </c>
      <c r="M43" s="3">
        <f>M39+M42</f>
        <v>30834</v>
      </c>
    </row>
    <row r="44" spans="1:13" ht="15" customHeight="1">
      <c r="A44" s="6">
        <v>33</v>
      </c>
      <c r="B44" s="7" t="s">
        <v>36</v>
      </c>
      <c r="C44" s="7">
        <f>SUM(AHMEDNAGAR:YAVATMAL!C44)</f>
        <v>346</v>
      </c>
      <c r="D44" s="7">
        <f>SUM(AHMEDNAGAR:YAVATMAL!D44)</f>
        <v>455</v>
      </c>
      <c r="E44" s="7">
        <f>SUM(AHMEDNAGAR:YAVATMAL!E44)</f>
        <v>819</v>
      </c>
      <c r="F44" s="7">
        <f>SUM(AHMEDNAGAR:YAVATMAL!F44)</f>
        <v>65</v>
      </c>
      <c r="G44" s="7">
        <f>SUM(AHMEDNAGAR:YAVATMAL!G44)</f>
        <v>330</v>
      </c>
      <c r="H44" s="7">
        <f>SUM(AHMEDNAGAR:YAVATMAL!H44)</f>
        <v>665</v>
      </c>
      <c r="I44" s="7">
        <f>SUM(AHMEDNAGAR:YAVATMAL!I44)</f>
        <v>444</v>
      </c>
      <c r="J44" s="7">
        <f>SUM(AHMEDNAGAR:YAVATMAL!J44)</f>
        <v>4288</v>
      </c>
      <c r="K44" s="7">
        <f>SUM(AHMEDNAGAR:YAVATMAL!K44)</f>
        <v>438</v>
      </c>
      <c r="L44" s="25">
        <f>D44+G44+J44</f>
        <v>5073</v>
      </c>
      <c r="M44" s="25">
        <f>E44+H44+K44</f>
        <v>1922</v>
      </c>
    </row>
    <row r="45" spans="1:13" ht="15" customHeight="1">
      <c r="A45" s="6">
        <v>34</v>
      </c>
      <c r="B45" s="7" t="s">
        <v>37</v>
      </c>
      <c r="C45" s="7">
        <f>SUM(AHMEDNAGAR:YAVATMAL!C45)</f>
        <v>0</v>
      </c>
      <c r="D45" s="7">
        <f>SUM(AHMEDNAGAR:YAVATMAL!D45)</f>
        <v>0</v>
      </c>
      <c r="E45" s="7">
        <f>SUM(AHMEDNAGAR:YAVATMAL!E45)</f>
        <v>0</v>
      </c>
      <c r="F45" s="7">
        <f>SUM(AHMEDNAGAR:YAVATMAL!F45)</f>
        <v>0</v>
      </c>
      <c r="G45" s="7">
        <f>SUM(AHMEDNAGAR:YAVATMAL!G45)</f>
        <v>0</v>
      </c>
      <c r="H45" s="7">
        <f>SUM(AHMEDNAGAR:YAVATMAL!H45)</f>
        <v>0</v>
      </c>
      <c r="I45" s="7">
        <f>SUM(AHMEDNAGAR:YAVATMAL!I45)</f>
        <v>0</v>
      </c>
      <c r="J45" s="7">
        <f>SUM(AHMEDNAGAR:YAVATMAL!J45)</f>
        <v>0</v>
      </c>
      <c r="K45" s="7">
        <f>SUM(AHMEDNAGAR:YAVATMAL!K45)</f>
        <v>0</v>
      </c>
      <c r="L45" s="25">
        <f>D45+G45+J45</f>
        <v>0</v>
      </c>
      <c r="M45" s="25">
        <f>E45+H45+K45</f>
        <v>0</v>
      </c>
    </row>
    <row r="46" spans="1:13" ht="15" customHeight="1">
      <c r="A46" s="13" t="s">
        <v>38</v>
      </c>
      <c r="B46" s="10" t="s">
        <v>39</v>
      </c>
      <c r="C46" s="2">
        <f>SUM(C44:C45)</f>
        <v>346</v>
      </c>
      <c r="D46" s="2">
        <f aca="true" t="shared" si="9" ref="D46:K46">SUM(D44:D45)</f>
        <v>455</v>
      </c>
      <c r="E46" s="2">
        <f t="shared" si="9"/>
        <v>819</v>
      </c>
      <c r="F46" s="2">
        <f t="shared" si="9"/>
        <v>65</v>
      </c>
      <c r="G46" s="2">
        <f t="shared" si="9"/>
        <v>330</v>
      </c>
      <c r="H46" s="2">
        <f t="shared" si="9"/>
        <v>665</v>
      </c>
      <c r="I46" s="2">
        <f t="shared" si="9"/>
        <v>444</v>
      </c>
      <c r="J46" s="2">
        <f t="shared" si="9"/>
        <v>4288</v>
      </c>
      <c r="K46" s="2">
        <f t="shared" si="9"/>
        <v>438</v>
      </c>
      <c r="L46" s="2">
        <f>SUM(L44:L45)</f>
        <v>5073</v>
      </c>
      <c r="M46" s="2">
        <f>SUM(M44:M45)</f>
        <v>1922</v>
      </c>
    </row>
    <row r="47" spans="1:13" ht="15" customHeight="1">
      <c r="A47" s="6">
        <v>35</v>
      </c>
      <c r="B47" s="15" t="s">
        <v>40</v>
      </c>
      <c r="C47" s="7">
        <f>SUM(AHMEDNAGAR:YAVATMAL!C47)</f>
        <v>1</v>
      </c>
      <c r="D47" s="7">
        <f>SUM(AHMEDNAGAR:YAVATMAL!D47)</f>
        <v>1</v>
      </c>
      <c r="E47" s="7">
        <f>SUM(AHMEDNAGAR:YAVATMAL!E47)</f>
        <v>3</v>
      </c>
      <c r="F47" s="7">
        <f>SUM(AHMEDNAGAR:YAVATMAL!F47)</f>
        <v>0</v>
      </c>
      <c r="G47" s="7">
        <f>SUM(AHMEDNAGAR:YAVATMAL!G47)</f>
        <v>0</v>
      </c>
      <c r="H47" s="7">
        <f>SUM(AHMEDNAGAR:YAVATMAL!H47)</f>
        <v>0</v>
      </c>
      <c r="I47" s="7">
        <f>SUM(AHMEDNAGAR:YAVATMAL!I47)</f>
        <v>1</v>
      </c>
      <c r="J47" s="7">
        <f>SUM(AHMEDNAGAR:YAVATMAL!J47)</f>
        <v>13</v>
      </c>
      <c r="K47" s="7">
        <f>SUM(AHMEDNAGAR:YAVATMAL!K47)</f>
        <v>1</v>
      </c>
      <c r="L47" s="25">
        <f>D47+G47+J47</f>
        <v>14</v>
      </c>
      <c r="M47" s="25">
        <f>E47+H47+K47</f>
        <v>4</v>
      </c>
    </row>
    <row r="48" spans="1:13" ht="15" customHeight="1">
      <c r="A48" s="16">
        <v>36</v>
      </c>
      <c r="B48" s="15" t="s">
        <v>41</v>
      </c>
      <c r="C48" s="1">
        <f>C63</f>
        <v>196</v>
      </c>
      <c r="D48" s="1">
        <f aca="true" t="shared" si="10" ref="D48:K48">D63</f>
        <v>240</v>
      </c>
      <c r="E48" s="1">
        <f t="shared" si="10"/>
        <v>508</v>
      </c>
      <c r="F48" s="1">
        <f t="shared" si="10"/>
        <v>28</v>
      </c>
      <c r="G48" s="1">
        <f t="shared" si="10"/>
        <v>144</v>
      </c>
      <c r="H48" s="1">
        <f t="shared" si="10"/>
        <v>283</v>
      </c>
      <c r="I48" s="1">
        <f t="shared" si="10"/>
        <v>241</v>
      </c>
      <c r="J48" s="1">
        <f t="shared" si="10"/>
        <v>2478</v>
      </c>
      <c r="K48" s="1">
        <f t="shared" si="10"/>
        <v>239</v>
      </c>
      <c r="L48" s="1">
        <f>L63</f>
        <v>2862</v>
      </c>
      <c r="M48" s="1">
        <f>M63</f>
        <v>1030</v>
      </c>
    </row>
    <row r="49" spans="1:13" ht="15" customHeight="1">
      <c r="A49" s="13" t="s">
        <v>42</v>
      </c>
      <c r="B49" s="10" t="s">
        <v>43</v>
      </c>
      <c r="C49" s="2">
        <f>C47+C48</f>
        <v>197</v>
      </c>
      <c r="D49" s="2">
        <f aca="true" t="shared" si="11" ref="D49:K49">D47+D48</f>
        <v>241</v>
      </c>
      <c r="E49" s="2">
        <f t="shared" si="11"/>
        <v>511</v>
      </c>
      <c r="F49" s="2">
        <f t="shared" si="11"/>
        <v>28</v>
      </c>
      <c r="G49" s="2">
        <f t="shared" si="11"/>
        <v>144</v>
      </c>
      <c r="H49" s="2">
        <f t="shared" si="11"/>
        <v>283</v>
      </c>
      <c r="I49" s="2">
        <f t="shared" si="11"/>
        <v>242</v>
      </c>
      <c r="J49" s="2">
        <f t="shared" si="11"/>
        <v>2491</v>
      </c>
      <c r="K49" s="2">
        <f t="shared" si="11"/>
        <v>240</v>
      </c>
      <c r="L49" s="2">
        <f>L47+L48</f>
        <v>2876</v>
      </c>
      <c r="M49" s="2">
        <f>M47+M48</f>
        <v>1034</v>
      </c>
    </row>
    <row r="50" spans="1:13" ht="15" customHeight="1">
      <c r="A50" s="17"/>
      <c r="B50" s="14" t="s">
        <v>55</v>
      </c>
      <c r="C50" s="3">
        <f>C43+C46</f>
        <v>5972</v>
      </c>
      <c r="D50" s="3">
        <f aca="true" t="shared" si="12" ref="D50:K50">D43+D46</f>
        <v>7578</v>
      </c>
      <c r="E50" s="3">
        <f t="shared" si="12"/>
        <v>15156</v>
      </c>
      <c r="F50" s="3">
        <f t="shared" si="12"/>
        <v>1010</v>
      </c>
      <c r="G50" s="3">
        <f t="shared" si="12"/>
        <v>5050</v>
      </c>
      <c r="H50" s="3">
        <f t="shared" si="12"/>
        <v>10100</v>
      </c>
      <c r="I50" s="3">
        <f t="shared" si="12"/>
        <v>7500</v>
      </c>
      <c r="J50" s="3">
        <f t="shared" si="12"/>
        <v>75000</v>
      </c>
      <c r="K50" s="3">
        <f t="shared" si="12"/>
        <v>7500</v>
      </c>
      <c r="L50" s="3">
        <f>L43+L46</f>
        <v>87628</v>
      </c>
      <c r="M50" s="3">
        <f>M43+M46</f>
        <v>32756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7">
        <f>SUM(AHMEDNAGAR:YAVATMAL!C53)</f>
        <v>11</v>
      </c>
      <c r="D53" s="7">
        <f>SUM(AHMEDNAGAR:YAVATMAL!D53)</f>
        <v>13</v>
      </c>
      <c r="E53" s="7">
        <f>SUM(AHMEDNAGAR:YAVATMAL!E53)</f>
        <v>29</v>
      </c>
      <c r="F53" s="7">
        <f>SUM(AHMEDNAGAR:YAVATMAL!F53)</f>
        <v>2</v>
      </c>
      <c r="G53" s="7">
        <f>SUM(AHMEDNAGAR:YAVATMAL!G53)</f>
        <v>13</v>
      </c>
      <c r="H53" s="7">
        <f>SUM(AHMEDNAGAR:YAVATMAL!H53)</f>
        <v>23</v>
      </c>
      <c r="I53" s="7">
        <f>SUM(AHMEDNAGAR:YAVATMAL!I53)</f>
        <v>13</v>
      </c>
      <c r="J53" s="7">
        <f>SUM(AHMEDNAGAR:YAVATMAL!J53)</f>
        <v>139</v>
      </c>
      <c r="K53" s="7">
        <f>SUM(AHMEDNAGAR:YAVATMAL!K53)</f>
        <v>13</v>
      </c>
      <c r="L53" s="25">
        <f aca="true" t="shared" si="13" ref="L53:L62">D53+G53+J53</f>
        <v>165</v>
      </c>
      <c r="M53" s="25">
        <f aca="true" t="shared" si="14" ref="M53:M62">E53+H53+K53</f>
        <v>65</v>
      </c>
    </row>
    <row r="54" spans="1:13" ht="15" customHeight="1">
      <c r="A54" s="6">
        <v>2</v>
      </c>
      <c r="B54" s="20" t="s">
        <v>45</v>
      </c>
      <c r="C54" s="7">
        <f>SUM(AHMEDNAGAR:YAVATMAL!C54)</f>
        <v>16</v>
      </c>
      <c r="D54" s="7">
        <f>SUM(AHMEDNAGAR:YAVATMAL!D54)</f>
        <v>19</v>
      </c>
      <c r="E54" s="7">
        <f>SUM(AHMEDNAGAR:YAVATMAL!E54)</f>
        <v>42</v>
      </c>
      <c r="F54" s="7">
        <f>SUM(AHMEDNAGAR:YAVATMAL!F54)</f>
        <v>2</v>
      </c>
      <c r="G54" s="7">
        <f>SUM(AHMEDNAGAR:YAVATMAL!G54)</f>
        <v>13</v>
      </c>
      <c r="H54" s="7">
        <f>SUM(AHMEDNAGAR:YAVATMAL!H54)</f>
        <v>24</v>
      </c>
      <c r="I54" s="7">
        <f>SUM(AHMEDNAGAR:YAVATMAL!I54)</f>
        <v>19</v>
      </c>
      <c r="J54" s="7">
        <f>SUM(AHMEDNAGAR:YAVATMAL!J54)</f>
        <v>203</v>
      </c>
      <c r="K54" s="7">
        <f>SUM(AHMEDNAGAR:YAVATMAL!K54)</f>
        <v>19</v>
      </c>
      <c r="L54" s="25">
        <f t="shared" si="13"/>
        <v>235</v>
      </c>
      <c r="M54" s="25">
        <f t="shared" si="14"/>
        <v>85</v>
      </c>
    </row>
    <row r="55" spans="1:13" ht="15" customHeight="1">
      <c r="A55" s="6">
        <v>3</v>
      </c>
      <c r="B55" s="20" t="s">
        <v>46</v>
      </c>
      <c r="C55" s="7">
        <f>SUM(AHMEDNAGAR:YAVATMAL!C55)</f>
        <v>0</v>
      </c>
      <c r="D55" s="7">
        <f>SUM(AHMEDNAGAR:YAVATMAL!D55)</f>
        <v>0</v>
      </c>
      <c r="E55" s="7">
        <f>SUM(AHMEDNAGAR:YAVATMAL!E55)</f>
        <v>0</v>
      </c>
      <c r="F55" s="7">
        <f>SUM(AHMEDNAGAR:YAVATMAL!F55)</f>
        <v>0</v>
      </c>
      <c r="G55" s="7">
        <f>SUM(AHMEDNAGAR:YAVATMAL!G55)</f>
        <v>0</v>
      </c>
      <c r="H55" s="7">
        <f>SUM(AHMEDNAGAR:YAVATMAL!H55)</f>
        <v>0</v>
      </c>
      <c r="I55" s="7">
        <f>SUM(AHMEDNAGAR:YAVATMAL!I55)</f>
        <v>0</v>
      </c>
      <c r="J55" s="7">
        <f>SUM(AHMEDNAGAR:YAVATMAL!J55)</f>
        <v>0</v>
      </c>
      <c r="K55" s="7">
        <f>SUM(AHMEDNAGAR:YAVATMAL!K55)</f>
        <v>0</v>
      </c>
      <c r="L55" s="25">
        <f t="shared" si="13"/>
        <v>0</v>
      </c>
      <c r="M55" s="25">
        <f t="shared" si="14"/>
        <v>0</v>
      </c>
    </row>
    <row r="56" spans="1:13" ht="15" customHeight="1">
      <c r="A56" s="6">
        <v>4</v>
      </c>
      <c r="B56" s="20" t="s">
        <v>48</v>
      </c>
      <c r="C56" s="7">
        <f>SUM(AHMEDNAGAR:YAVATMAL!C56)</f>
        <v>24</v>
      </c>
      <c r="D56" s="7">
        <f>SUM(AHMEDNAGAR:YAVATMAL!D56)</f>
        <v>30</v>
      </c>
      <c r="E56" s="7">
        <f>SUM(AHMEDNAGAR:YAVATMAL!E56)</f>
        <v>60</v>
      </c>
      <c r="F56" s="7">
        <f>SUM(AHMEDNAGAR:YAVATMAL!F56)</f>
        <v>4</v>
      </c>
      <c r="G56" s="7">
        <f>SUM(AHMEDNAGAR:YAVATMAL!G56)</f>
        <v>18</v>
      </c>
      <c r="H56" s="7">
        <f>SUM(AHMEDNAGAR:YAVATMAL!H56)</f>
        <v>36</v>
      </c>
      <c r="I56" s="7">
        <f>SUM(AHMEDNAGAR:YAVATMAL!I56)</f>
        <v>30</v>
      </c>
      <c r="J56" s="7">
        <f>SUM(AHMEDNAGAR:YAVATMAL!J56)</f>
        <v>302</v>
      </c>
      <c r="K56" s="7">
        <f>SUM(AHMEDNAGAR:YAVATMAL!K56)</f>
        <v>30</v>
      </c>
      <c r="L56" s="25">
        <f t="shared" si="13"/>
        <v>350</v>
      </c>
      <c r="M56" s="25">
        <f t="shared" si="14"/>
        <v>126</v>
      </c>
    </row>
    <row r="57" spans="1:13" ht="15" customHeight="1">
      <c r="A57" s="6">
        <v>5</v>
      </c>
      <c r="B57" s="20" t="s">
        <v>49</v>
      </c>
      <c r="C57" s="7">
        <f>SUM(AHMEDNAGAR:YAVATMAL!C57)</f>
        <v>0</v>
      </c>
      <c r="D57" s="7">
        <f>SUM(AHMEDNAGAR:YAVATMAL!D57)</f>
        <v>0</v>
      </c>
      <c r="E57" s="7">
        <f>SUM(AHMEDNAGAR:YAVATMAL!E57)</f>
        <v>0</v>
      </c>
      <c r="F57" s="7">
        <f>SUM(AHMEDNAGAR:YAVATMAL!F57)</f>
        <v>0</v>
      </c>
      <c r="G57" s="7">
        <f>SUM(AHMEDNAGAR:YAVATMAL!G57)</f>
        <v>0</v>
      </c>
      <c r="H57" s="7">
        <f>SUM(AHMEDNAGAR:YAVATMAL!H57)</f>
        <v>0</v>
      </c>
      <c r="I57" s="7">
        <f>SUM(AHMEDNAGAR:YAVATMAL!I57)</f>
        <v>0</v>
      </c>
      <c r="J57" s="7">
        <f>SUM(AHMEDNAGAR:YAVATMAL!J57)</f>
        <v>0</v>
      </c>
      <c r="K57" s="7">
        <f>SUM(AHMEDNAGAR:YAVATMAL!K57)</f>
        <v>0</v>
      </c>
      <c r="L57" s="25">
        <f t="shared" si="13"/>
        <v>0</v>
      </c>
      <c r="M57" s="25">
        <f t="shared" si="14"/>
        <v>0</v>
      </c>
    </row>
    <row r="58" spans="1:13" ht="15" customHeight="1">
      <c r="A58" s="6">
        <v>6</v>
      </c>
      <c r="B58" s="20" t="s">
        <v>50</v>
      </c>
      <c r="C58" s="7">
        <f>SUM(AHMEDNAGAR:YAVATMAL!C58)</f>
        <v>8</v>
      </c>
      <c r="D58" s="7">
        <f>SUM(AHMEDNAGAR:YAVATMAL!D58)</f>
        <v>9</v>
      </c>
      <c r="E58" s="7">
        <f>SUM(AHMEDNAGAR:YAVATMAL!E58)</f>
        <v>23</v>
      </c>
      <c r="F58" s="7">
        <f>SUM(AHMEDNAGAR:YAVATMAL!F58)</f>
        <v>0</v>
      </c>
      <c r="G58" s="7">
        <f>SUM(AHMEDNAGAR:YAVATMAL!G58)</f>
        <v>0</v>
      </c>
      <c r="H58" s="7">
        <f>SUM(AHMEDNAGAR:YAVATMAL!H58)</f>
        <v>0</v>
      </c>
      <c r="I58" s="7">
        <f>SUM(AHMEDNAGAR:YAVATMAL!I58)</f>
        <v>10</v>
      </c>
      <c r="J58" s="7">
        <f>SUM(AHMEDNAGAR:YAVATMAL!J58)</f>
        <v>103</v>
      </c>
      <c r="K58" s="7">
        <f>SUM(AHMEDNAGAR:YAVATMAL!K58)</f>
        <v>9</v>
      </c>
      <c r="L58" s="25">
        <f t="shared" si="13"/>
        <v>112</v>
      </c>
      <c r="M58" s="25">
        <f t="shared" si="14"/>
        <v>32</v>
      </c>
    </row>
    <row r="59" spans="1:13" ht="15" customHeight="1">
      <c r="A59" s="6">
        <v>7</v>
      </c>
      <c r="B59" s="20" t="s">
        <v>51</v>
      </c>
      <c r="C59" s="7">
        <f>SUM(AHMEDNAGAR:YAVATMAL!C59)</f>
        <v>12</v>
      </c>
      <c r="D59" s="7">
        <f>SUM(AHMEDNAGAR:YAVATMAL!D59)</f>
        <v>13</v>
      </c>
      <c r="E59" s="7">
        <f>SUM(AHMEDNAGAR:YAVATMAL!E59)</f>
        <v>32</v>
      </c>
      <c r="F59" s="7">
        <f>SUM(AHMEDNAGAR:YAVATMAL!F59)</f>
        <v>1</v>
      </c>
      <c r="G59" s="7">
        <f>SUM(AHMEDNAGAR:YAVATMAL!G59)</f>
        <v>6</v>
      </c>
      <c r="H59" s="7">
        <f>SUM(AHMEDNAGAR:YAVATMAL!H59)</f>
        <v>12</v>
      </c>
      <c r="I59" s="7">
        <f>SUM(AHMEDNAGAR:YAVATMAL!I59)</f>
        <v>14</v>
      </c>
      <c r="J59" s="7">
        <f>SUM(AHMEDNAGAR:YAVATMAL!J59)</f>
        <v>154</v>
      </c>
      <c r="K59" s="7">
        <f>SUM(AHMEDNAGAR:YAVATMAL!K59)</f>
        <v>13</v>
      </c>
      <c r="L59" s="25">
        <f t="shared" si="13"/>
        <v>173</v>
      </c>
      <c r="M59" s="25">
        <f t="shared" si="14"/>
        <v>57</v>
      </c>
    </row>
    <row r="60" spans="1:13" ht="15" customHeight="1">
      <c r="A60" s="6">
        <v>8</v>
      </c>
      <c r="B60" s="20" t="s">
        <v>52</v>
      </c>
      <c r="C60" s="7">
        <f>SUM(AHMEDNAGAR:YAVATMAL!C60)</f>
        <v>47</v>
      </c>
      <c r="D60" s="7">
        <f>SUM(AHMEDNAGAR:YAVATMAL!D60)</f>
        <v>58</v>
      </c>
      <c r="E60" s="7">
        <f>SUM(AHMEDNAGAR:YAVATMAL!E60)</f>
        <v>121</v>
      </c>
      <c r="F60" s="7">
        <f>SUM(AHMEDNAGAR:YAVATMAL!F60)</f>
        <v>6</v>
      </c>
      <c r="G60" s="7">
        <f>SUM(AHMEDNAGAR:YAVATMAL!G60)</f>
        <v>30</v>
      </c>
      <c r="H60" s="7">
        <f>SUM(AHMEDNAGAR:YAVATMAL!H60)</f>
        <v>61</v>
      </c>
      <c r="I60" s="7">
        <f>SUM(AHMEDNAGAR:YAVATMAL!I60)</f>
        <v>57</v>
      </c>
      <c r="J60" s="7">
        <f>SUM(AHMEDNAGAR:YAVATMAL!J60)</f>
        <v>594</v>
      </c>
      <c r="K60" s="7">
        <f>SUM(AHMEDNAGAR:YAVATMAL!K60)</f>
        <v>57</v>
      </c>
      <c r="L60" s="25">
        <f t="shared" si="13"/>
        <v>682</v>
      </c>
      <c r="M60" s="25">
        <f t="shared" si="14"/>
        <v>239</v>
      </c>
    </row>
    <row r="61" spans="1:13" ht="15" customHeight="1">
      <c r="A61" s="6">
        <v>9</v>
      </c>
      <c r="B61" s="20" t="s">
        <v>53</v>
      </c>
      <c r="C61" s="7">
        <f>SUM(AHMEDNAGAR:YAVATMAL!C61)</f>
        <v>64</v>
      </c>
      <c r="D61" s="7">
        <f>SUM(AHMEDNAGAR:YAVATMAL!D61)</f>
        <v>80</v>
      </c>
      <c r="E61" s="7">
        <f>SUM(AHMEDNAGAR:YAVATMAL!E61)</f>
        <v>164</v>
      </c>
      <c r="F61" s="7">
        <f>SUM(AHMEDNAGAR:YAVATMAL!F61)</f>
        <v>10</v>
      </c>
      <c r="G61" s="7">
        <f>SUM(AHMEDNAGAR:YAVATMAL!G61)</f>
        <v>49</v>
      </c>
      <c r="H61" s="7">
        <f>SUM(AHMEDNAGAR:YAVATMAL!H61)</f>
        <v>98</v>
      </c>
      <c r="I61" s="7">
        <f>SUM(AHMEDNAGAR:YAVATMAL!I61)</f>
        <v>80</v>
      </c>
      <c r="J61" s="7">
        <f>SUM(AHMEDNAGAR:YAVATMAL!J61)</f>
        <v>806</v>
      </c>
      <c r="K61" s="7">
        <f>SUM(AHMEDNAGAR:YAVATMAL!K61)</f>
        <v>80</v>
      </c>
      <c r="L61" s="25">
        <f t="shared" si="13"/>
        <v>935</v>
      </c>
      <c r="M61" s="25">
        <f t="shared" si="14"/>
        <v>342</v>
      </c>
    </row>
    <row r="62" spans="1:13" ht="15" customHeight="1">
      <c r="A62" s="6">
        <v>10</v>
      </c>
      <c r="B62" s="20"/>
      <c r="C62" s="7">
        <f>SUM(AHMEDNAGAR:YAVATMAL!C62)</f>
        <v>14</v>
      </c>
      <c r="D62" s="7">
        <f>SUM(AHMEDNAGAR:YAVATMAL!D62)</f>
        <v>18</v>
      </c>
      <c r="E62" s="7">
        <f>SUM(AHMEDNAGAR:YAVATMAL!E62)</f>
        <v>37</v>
      </c>
      <c r="F62" s="7">
        <f>SUM(AHMEDNAGAR:YAVATMAL!F62)</f>
        <v>3</v>
      </c>
      <c r="G62" s="7">
        <f>SUM(AHMEDNAGAR:YAVATMAL!G62)</f>
        <v>15</v>
      </c>
      <c r="H62" s="7">
        <f>SUM(AHMEDNAGAR:YAVATMAL!H62)</f>
        <v>29</v>
      </c>
      <c r="I62" s="7">
        <f>SUM(AHMEDNAGAR:YAVATMAL!I62)</f>
        <v>18</v>
      </c>
      <c r="J62" s="7">
        <f>SUM(AHMEDNAGAR:YAVATMAL!J62)</f>
        <v>177</v>
      </c>
      <c r="K62" s="7">
        <f>SUM(AHMEDNAGAR:YAVATMAL!K62)</f>
        <v>18</v>
      </c>
      <c r="L62" s="25">
        <f t="shared" si="13"/>
        <v>210</v>
      </c>
      <c r="M62" s="25">
        <f t="shared" si="14"/>
        <v>84</v>
      </c>
    </row>
    <row r="63" spans="1:13" ht="15" customHeight="1">
      <c r="A63" s="13"/>
      <c r="B63" s="10" t="s">
        <v>1</v>
      </c>
      <c r="C63" s="2">
        <f aca="true" t="shared" si="15" ref="C63:H63">SUM(C53:C62)</f>
        <v>196</v>
      </c>
      <c r="D63" s="2">
        <f t="shared" si="15"/>
        <v>240</v>
      </c>
      <c r="E63" s="2">
        <f t="shared" si="15"/>
        <v>508</v>
      </c>
      <c r="F63" s="2">
        <f t="shared" si="15"/>
        <v>28</v>
      </c>
      <c r="G63" s="2">
        <f t="shared" si="15"/>
        <v>144</v>
      </c>
      <c r="H63" s="2">
        <f t="shared" si="15"/>
        <v>283</v>
      </c>
      <c r="I63" s="2">
        <f>SUM(I53:I62)</f>
        <v>241</v>
      </c>
      <c r="J63" s="2">
        <f>SUM(J53:J62)</f>
        <v>2478</v>
      </c>
      <c r="K63" s="2">
        <f>SUM(K53:K62)</f>
        <v>239</v>
      </c>
      <c r="L63" s="2">
        <f>SUM(L53:L62)</f>
        <v>2862</v>
      </c>
      <c r="M63" s="2">
        <f>SUM(M53:M62)</f>
        <v>1030</v>
      </c>
    </row>
  </sheetData>
  <sheetProtection/>
  <mergeCells count="13">
    <mergeCell ref="L5:M5"/>
    <mergeCell ref="A52:M52"/>
    <mergeCell ref="A1:M1"/>
    <mergeCell ref="L2:M2"/>
    <mergeCell ref="A3:M3"/>
    <mergeCell ref="D5:E5"/>
    <mergeCell ref="F5:H5"/>
    <mergeCell ref="I5:K5"/>
    <mergeCell ref="C5:C6"/>
    <mergeCell ref="A2:H2"/>
    <mergeCell ref="J2:K2"/>
    <mergeCell ref="A5:A6"/>
    <mergeCell ref="B5:B6"/>
  </mergeCells>
  <printOptions horizontalCentered="1"/>
  <pageMargins left="0.5" right="0.5" top="0.5" bottom="0.5" header="0.25" footer="0.2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7</v>
      </c>
      <c r="D10" s="25">
        <v>9</v>
      </c>
      <c r="E10" s="25">
        <v>18</v>
      </c>
      <c r="F10" s="26">
        <v>1</v>
      </c>
      <c r="G10" s="25">
        <v>5</v>
      </c>
      <c r="H10" s="25">
        <v>10</v>
      </c>
      <c r="I10" s="25">
        <v>9</v>
      </c>
      <c r="J10" s="25">
        <v>88</v>
      </c>
      <c r="K10" s="25">
        <v>9</v>
      </c>
      <c r="L10" s="25">
        <v>102</v>
      </c>
      <c r="M10" s="25">
        <v>37</v>
      </c>
    </row>
    <row r="11" spans="1:13" ht="15" customHeight="1">
      <c r="A11" s="6">
        <v>5</v>
      </c>
      <c r="B11" s="7" t="s">
        <v>6</v>
      </c>
      <c r="C11" s="7">
        <v>10</v>
      </c>
      <c r="D11" s="25">
        <v>13</v>
      </c>
      <c r="E11" s="25">
        <v>25</v>
      </c>
      <c r="F11" s="26">
        <v>3</v>
      </c>
      <c r="G11" s="25">
        <v>15</v>
      </c>
      <c r="H11" s="25">
        <v>30</v>
      </c>
      <c r="I11" s="25">
        <v>13</v>
      </c>
      <c r="J11" s="25">
        <v>126</v>
      </c>
      <c r="K11" s="25">
        <v>13</v>
      </c>
      <c r="L11" s="25">
        <v>154</v>
      </c>
      <c r="M11" s="25">
        <v>68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7</v>
      </c>
      <c r="D14" s="25">
        <v>9</v>
      </c>
      <c r="E14" s="25">
        <v>18</v>
      </c>
      <c r="F14" s="26">
        <v>1</v>
      </c>
      <c r="G14" s="25">
        <v>5</v>
      </c>
      <c r="H14" s="25">
        <v>10</v>
      </c>
      <c r="I14" s="25">
        <v>9</v>
      </c>
      <c r="J14" s="25">
        <v>88</v>
      </c>
      <c r="K14" s="25">
        <v>9</v>
      </c>
      <c r="L14" s="25">
        <v>102</v>
      </c>
      <c r="M14" s="25">
        <v>37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4</v>
      </c>
      <c r="D17" s="25">
        <v>5</v>
      </c>
      <c r="E17" s="25">
        <v>10</v>
      </c>
      <c r="F17" s="26">
        <v>1</v>
      </c>
      <c r="G17" s="25">
        <v>5</v>
      </c>
      <c r="H17" s="25">
        <v>10</v>
      </c>
      <c r="I17" s="25">
        <v>5</v>
      </c>
      <c r="J17" s="25">
        <v>50</v>
      </c>
      <c r="K17" s="25">
        <v>5</v>
      </c>
      <c r="L17" s="25">
        <v>60</v>
      </c>
      <c r="M17" s="25">
        <v>25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4</v>
      </c>
      <c r="D19" s="25">
        <v>5</v>
      </c>
      <c r="E19" s="25">
        <v>10</v>
      </c>
      <c r="F19" s="26">
        <v>1</v>
      </c>
      <c r="G19" s="25">
        <v>5</v>
      </c>
      <c r="H19" s="25">
        <v>10</v>
      </c>
      <c r="I19" s="25">
        <v>5</v>
      </c>
      <c r="J19" s="25">
        <v>50</v>
      </c>
      <c r="K19" s="25">
        <v>5</v>
      </c>
      <c r="L19" s="25">
        <v>60</v>
      </c>
      <c r="M19" s="25">
        <v>25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5</v>
      </c>
      <c r="F22" s="26">
        <v>0</v>
      </c>
      <c r="G22" s="25">
        <v>0</v>
      </c>
      <c r="H22" s="25">
        <v>0</v>
      </c>
      <c r="I22" s="25">
        <v>3</v>
      </c>
      <c r="J22" s="25">
        <v>25</v>
      </c>
      <c r="K22" s="25">
        <v>3</v>
      </c>
      <c r="L22" s="25">
        <v>28</v>
      </c>
      <c r="M22" s="25">
        <v>8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9</v>
      </c>
      <c r="D24" s="25">
        <v>11</v>
      </c>
      <c r="E24" s="25">
        <v>23</v>
      </c>
      <c r="F24" s="26">
        <v>2</v>
      </c>
      <c r="G24" s="25">
        <v>9</v>
      </c>
      <c r="H24" s="25">
        <v>18</v>
      </c>
      <c r="I24" s="25">
        <v>11</v>
      </c>
      <c r="J24" s="25">
        <v>113</v>
      </c>
      <c r="K24" s="25">
        <v>11</v>
      </c>
      <c r="L24" s="25">
        <v>133</v>
      </c>
      <c r="M24" s="25">
        <v>52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2</v>
      </c>
      <c r="D26" s="25">
        <v>3</v>
      </c>
      <c r="E26" s="25">
        <v>5</v>
      </c>
      <c r="F26" s="26">
        <v>0</v>
      </c>
      <c r="G26" s="25">
        <v>0</v>
      </c>
      <c r="H26" s="25">
        <v>0</v>
      </c>
      <c r="I26" s="25">
        <v>3</v>
      </c>
      <c r="J26" s="25">
        <v>25</v>
      </c>
      <c r="K26" s="25">
        <v>3</v>
      </c>
      <c r="L26" s="25">
        <v>28</v>
      </c>
      <c r="M26" s="25">
        <v>8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55</v>
      </c>
      <c r="D30" s="2">
        <v>70</v>
      </c>
      <c r="E30" s="2">
        <v>142</v>
      </c>
      <c r="F30" s="2">
        <v>9</v>
      </c>
      <c r="G30" s="2">
        <v>44</v>
      </c>
      <c r="H30" s="2">
        <v>88</v>
      </c>
      <c r="I30" s="2">
        <v>70</v>
      </c>
      <c r="J30" s="2">
        <v>693</v>
      </c>
      <c r="K30" s="2">
        <v>70</v>
      </c>
      <c r="L30" s="2">
        <v>807</v>
      </c>
      <c r="M30" s="2">
        <v>300</v>
      </c>
    </row>
    <row r="31" spans="1:13" ht="15" customHeight="1">
      <c r="A31" s="6">
        <v>24</v>
      </c>
      <c r="B31" s="7" t="s">
        <v>24</v>
      </c>
      <c r="C31" s="7">
        <v>5</v>
      </c>
      <c r="D31" s="25">
        <v>6</v>
      </c>
      <c r="E31" s="25">
        <v>13</v>
      </c>
      <c r="F31" s="26">
        <v>1</v>
      </c>
      <c r="G31" s="25">
        <v>5</v>
      </c>
      <c r="H31" s="25">
        <v>10</v>
      </c>
      <c r="I31" s="25">
        <v>6</v>
      </c>
      <c r="J31" s="25">
        <v>63</v>
      </c>
      <c r="K31" s="25">
        <v>6</v>
      </c>
      <c r="L31" s="25">
        <v>74</v>
      </c>
      <c r="M31" s="25">
        <v>29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6</v>
      </c>
      <c r="D33" s="25">
        <v>8</v>
      </c>
      <c r="E33" s="25">
        <v>15</v>
      </c>
      <c r="F33" s="26">
        <v>1</v>
      </c>
      <c r="G33" s="25">
        <v>5</v>
      </c>
      <c r="H33" s="25">
        <v>10</v>
      </c>
      <c r="I33" s="25">
        <v>8</v>
      </c>
      <c r="J33" s="25">
        <v>75</v>
      </c>
      <c r="K33" s="25">
        <v>8</v>
      </c>
      <c r="L33" s="25">
        <v>88</v>
      </c>
      <c r="M33" s="25">
        <v>33</v>
      </c>
    </row>
    <row r="34" spans="1:13" ht="15" customHeight="1">
      <c r="A34" s="6">
        <v>27</v>
      </c>
      <c r="B34" s="7" t="s">
        <v>27</v>
      </c>
      <c r="C34" s="7">
        <v>3</v>
      </c>
      <c r="D34" s="25">
        <v>4</v>
      </c>
      <c r="E34" s="25">
        <v>8</v>
      </c>
      <c r="F34" s="26">
        <v>1</v>
      </c>
      <c r="G34" s="25">
        <v>5</v>
      </c>
      <c r="H34" s="25">
        <v>10</v>
      </c>
      <c r="I34" s="25">
        <v>4</v>
      </c>
      <c r="J34" s="25">
        <v>38</v>
      </c>
      <c r="K34" s="25">
        <v>4</v>
      </c>
      <c r="L34" s="25">
        <v>47</v>
      </c>
      <c r="M34" s="25">
        <v>22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14</v>
      </c>
      <c r="D38" s="2">
        <v>18</v>
      </c>
      <c r="E38" s="2">
        <v>36</v>
      </c>
      <c r="F38" s="2">
        <v>3</v>
      </c>
      <c r="G38" s="2">
        <v>15</v>
      </c>
      <c r="H38" s="2">
        <v>30</v>
      </c>
      <c r="I38" s="2">
        <v>18</v>
      </c>
      <c r="J38" s="2">
        <v>176</v>
      </c>
      <c r="K38" s="2">
        <v>18</v>
      </c>
      <c r="L38" s="2">
        <v>209</v>
      </c>
      <c r="M38" s="2">
        <v>84</v>
      </c>
    </row>
    <row r="39" spans="1:13" ht="15" customHeight="1">
      <c r="A39" s="11" t="s">
        <v>31</v>
      </c>
      <c r="B39" s="12" t="s">
        <v>32</v>
      </c>
      <c r="C39" s="3">
        <v>69</v>
      </c>
      <c r="D39" s="3">
        <v>88</v>
      </c>
      <c r="E39" s="3">
        <v>178</v>
      </c>
      <c r="F39" s="3">
        <v>12</v>
      </c>
      <c r="G39" s="3">
        <v>59</v>
      </c>
      <c r="H39" s="3">
        <v>118</v>
      </c>
      <c r="I39" s="3">
        <v>88</v>
      </c>
      <c r="J39" s="3">
        <v>869</v>
      </c>
      <c r="K39" s="3">
        <v>88</v>
      </c>
      <c r="L39" s="3">
        <v>1016</v>
      </c>
      <c r="M39" s="3">
        <v>384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14</v>
      </c>
      <c r="D41" s="25">
        <v>17</v>
      </c>
      <c r="E41" s="25">
        <v>33</v>
      </c>
      <c r="F41" s="26">
        <v>2</v>
      </c>
      <c r="G41" s="25">
        <v>11</v>
      </c>
      <c r="H41" s="25">
        <v>22</v>
      </c>
      <c r="I41" s="25">
        <v>16</v>
      </c>
      <c r="J41" s="25">
        <v>173</v>
      </c>
      <c r="K41" s="25">
        <v>16</v>
      </c>
      <c r="L41" s="25">
        <v>201</v>
      </c>
      <c r="M41" s="25">
        <v>71</v>
      </c>
    </row>
    <row r="42" spans="1:13" ht="15" customHeight="1">
      <c r="A42" s="13" t="s">
        <v>34</v>
      </c>
      <c r="B42" s="10" t="s">
        <v>35</v>
      </c>
      <c r="C42" s="2">
        <v>14</v>
      </c>
      <c r="D42" s="2">
        <v>17</v>
      </c>
      <c r="E42" s="2">
        <v>33</v>
      </c>
      <c r="F42" s="2">
        <v>2</v>
      </c>
      <c r="G42" s="2">
        <v>11</v>
      </c>
      <c r="H42" s="2">
        <v>22</v>
      </c>
      <c r="I42" s="2">
        <v>16</v>
      </c>
      <c r="J42" s="2">
        <v>173</v>
      </c>
      <c r="K42" s="2">
        <v>16</v>
      </c>
      <c r="L42" s="2">
        <v>201</v>
      </c>
      <c r="M42" s="2">
        <v>71</v>
      </c>
    </row>
    <row r="43" spans="1:13" ht="15" customHeight="1">
      <c r="A43" s="11"/>
      <c r="B43" s="14" t="s">
        <v>54</v>
      </c>
      <c r="C43" s="3">
        <v>83</v>
      </c>
      <c r="D43" s="3">
        <v>105</v>
      </c>
      <c r="E43" s="3">
        <v>211</v>
      </c>
      <c r="F43" s="3">
        <v>14</v>
      </c>
      <c r="G43" s="3">
        <v>70</v>
      </c>
      <c r="H43" s="3">
        <v>140</v>
      </c>
      <c r="I43" s="3">
        <v>104</v>
      </c>
      <c r="J43" s="3">
        <v>1042</v>
      </c>
      <c r="K43" s="3">
        <v>104</v>
      </c>
      <c r="L43" s="3">
        <v>1217</v>
      </c>
      <c r="M43" s="3">
        <v>455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83</v>
      </c>
      <c r="D50" s="3">
        <v>105</v>
      </c>
      <c r="E50" s="3">
        <v>211</v>
      </c>
      <c r="F50" s="3">
        <v>14</v>
      </c>
      <c r="G50" s="3">
        <v>70</v>
      </c>
      <c r="H50" s="3">
        <v>140</v>
      </c>
      <c r="I50" s="3">
        <v>104</v>
      </c>
      <c r="J50" s="3">
        <v>1042</v>
      </c>
      <c r="K50" s="3">
        <v>104</v>
      </c>
      <c r="L50" s="3">
        <v>1217</v>
      </c>
      <c r="M50" s="3">
        <v>455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5</v>
      </c>
      <c r="E10" s="25">
        <v>8</v>
      </c>
      <c r="F10" s="26">
        <v>1</v>
      </c>
      <c r="G10" s="25">
        <v>5</v>
      </c>
      <c r="H10" s="25">
        <v>10</v>
      </c>
      <c r="I10" s="25">
        <v>4</v>
      </c>
      <c r="J10" s="25">
        <v>34</v>
      </c>
      <c r="K10" s="25">
        <v>4</v>
      </c>
      <c r="L10" s="25">
        <v>44</v>
      </c>
      <c r="M10" s="25">
        <v>22</v>
      </c>
    </row>
    <row r="11" spans="1:13" ht="15" customHeight="1">
      <c r="A11" s="6">
        <v>5</v>
      </c>
      <c r="B11" s="7" t="s">
        <v>6</v>
      </c>
      <c r="C11" s="7">
        <v>4</v>
      </c>
      <c r="D11" s="25">
        <v>5</v>
      </c>
      <c r="E11" s="25">
        <v>8</v>
      </c>
      <c r="F11" s="26">
        <v>2</v>
      </c>
      <c r="G11" s="25">
        <v>8</v>
      </c>
      <c r="H11" s="25">
        <v>16</v>
      </c>
      <c r="I11" s="25">
        <v>5</v>
      </c>
      <c r="J11" s="25">
        <v>48</v>
      </c>
      <c r="K11" s="25">
        <v>5</v>
      </c>
      <c r="L11" s="25">
        <v>61</v>
      </c>
      <c r="M11" s="25">
        <v>29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6</v>
      </c>
      <c r="D24" s="25">
        <v>7</v>
      </c>
      <c r="E24" s="25">
        <v>12</v>
      </c>
      <c r="F24" s="26">
        <v>1</v>
      </c>
      <c r="G24" s="25">
        <v>5</v>
      </c>
      <c r="H24" s="25">
        <v>10</v>
      </c>
      <c r="I24" s="25">
        <v>9</v>
      </c>
      <c r="J24" s="25">
        <v>76</v>
      </c>
      <c r="K24" s="25">
        <v>10</v>
      </c>
      <c r="L24" s="25">
        <v>88</v>
      </c>
      <c r="M24" s="25">
        <v>32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4</v>
      </c>
      <c r="D26" s="25">
        <v>5</v>
      </c>
      <c r="E26" s="25">
        <v>7</v>
      </c>
      <c r="F26" s="26">
        <v>1</v>
      </c>
      <c r="G26" s="25">
        <v>5</v>
      </c>
      <c r="H26" s="25">
        <v>10</v>
      </c>
      <c r="I26" s="25">
        <v>5</v>
      </c>
      <c r="J26" s="25">
        <v>50</v>
      </c>
      <c r="K26" s="25">
        <v>6</v>
      </c>
      <c r="L26" s="25">
        <v>60</v>
      </c>
      <c r="M26" s="25">
        <v>23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30</v>
      </c>
      <c r="D30" s="2">
        <v>35</v>
      </c>
      <c r="E30" s="2">
        <v>74</v>
      </c>
      <c r="F30" s="2">
        <v>5</v>
      </c>
      <c r="G30" s="2">
        <v>23</v>
      </c>
      <c r="H30" s="2">
        <v>46</v>
      </c>
      <c r="I30" s="2">
        <v>36</v>
      </c>
      <c r="J30" s="2">
        <v>377</v>
      </c>
      <c r="K30" s="2">
        <v>38</v>
      </c>
      <c r="L30" s="2">
        <v>435</v>
      </c>
      <c r="M30" s="2">
        <v>158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34</v>
      </c>
      <c r="D39" s="3">
        <v>39</v>
      </c>
      <c r="E39" s="3">
        <v>86</v>
      </c>
      <c r="F39" s="3">
        <v>5</v>
      </c>
      <c r="G39" s="3">
        <v>23</v>
      </c>
      <c r="H39" s="3">
        <v>46</v>
      </c>
      <c r="I39" s="3">
        <v>40</v>
      </c>
      <c r="J39" s="3">
        <v>429</v>
      </c>
      <c r="K39" s="3">
        <v>42</v>
      </c>
      <c r="L39" s="3">
        <v>491</v>
      </c>
      <c r="M39" s="3">
        <v>174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3</v>
      </c>
      <c r="D41" s="25">
        <v>4</v>
      </c>
      <c r="E41" s="25">
        <v>8</v>
      </c>
      <c r="F41" s="26">
        <v>1</v>
      </c>
      <c r="G41" s="25">
        <v>5</v>
      </c>
      <c r="H41" s="25">
        <v>10</v>
      </c>
      <c r="I41" s="25">
        <v>4</v>
      </c>
      <c r="J41" s="25">
        <v>38</v>
      </c>
      <c r="K41" s="25">
        <v>4</v>
      </c>
      <c r="L41" s="25">
        <v>47</v>
      </c>
      <c r="M41" s="25">
        <v>22</v>
      </c>
    </row>
    <row r="42" spans="1:13" ht="15" customHeight="1">
      <c r="A42" s="13" t="s">
        <v>34</v>
      </c>
      <c r="B42" s="10" t="s">
        <v>35</v>
      </c>
      <c r="C42" s="2">
        <v>3</v>
      </c>
      <c r="D42" s="2">
        <v>4</v>
      </c>
      <c r="E42" s="2">
        <v>8</v>
      </c>
      <c r="F42" s="2">
        <v>1</v>
      </c>
      <c r="G42" s="2">
        <v>5</v>
      </c>
      <c r="H42" s="2">
        <v>10</v>
      </c>
      <c r="I42" s="2">
        <v>4</v>
      </c>
      <c r="J42" s="2">
        <v>38</v>
      </c>
      <c r="K42" s="2">
        <v>4</v>
      </c>
      <c r="L42" s="2">
        <v>47</v>
      </c>
      <c r="M42" s="2">
        <v>22</v>
      </c>
    </row>
    <row r="43" spans="1:13" ht="15" customHeight="1">
      <c r="A43" s="11"/>
      <c r="B43" s="14" t="s">
        <v>54</v>
      </c>
      <c r="C43" s="3">
        <v>37</v>
      </c>
      <c r="D43" s="3">
        <v>43</v>
      </c>
      <c r="E43" s="3">
        <v>94</v>
      </c>
      <c r="F43" s="3">
        <v>6</v>
      </c>
      <c r="G43" s="3">
        <v>28</v>
      </c>
      <c r="H43" s="3">
        <v>56</v>
      </c>
      <c r="I43" s="3">
        <v>44</v>
      </c>
      <c r="J43" s="3">
        <v>467</v>
      </c>
      <c r="K43" s="3">
        <v>46</v>
      </c>
      <c r="L43" s="3">
        <v>538</v>
      </c>
      <c r="M43" s="3">
        <v>196</v>
      </c>
    </row>
    <row r="44" spans="1:13" ht="15" customHeight="1">
      <c r="A44" s="6">
        <v>33</v>
      </c>
      <c r="B44" s="7" t="s">
        <v>36</v>
      </c>
      <c r="C44" s="7">
        <v>8</v>
      </c>
      <c r="D44" s="25">
        <v>14</v>
      </c>
      <c r="E44" s="25">
        <v>20</v>
      </c>
      <c r="F44" s="26">
        <v>2</v>
      </c>
      <c r="G44" s="25">
        <v>10</v>
      </c>
      <c r="H44" s="25">
        <v>20</v>
      </c>
      <c r="I44" s="25">
        <v>13</v>
      </c>
      <c r="J44" s="25">
        <v>98</v>
      </c>
      <c r="K44" s="25">
        <v>11</v>
      </c>
      <c r="L44" s="25">
        <v>122</v>
      </c>
      <c r="M44" s="25">
        <v>51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8</v>
      </c>
      <c r="D46" s="2">
        <v>14</v>
      </c>
      <c r="E46" s="2">
        <v>20</v>
      </c>
      <c r="F46" s="2">
        <v>2</v>
      </c>
      <c r="G46" s="2">
        <v>10</v>
      </c>
      <c r="H46" s="2">
        <v>20</v>
      </c>
      <c r="I46" s="2">
        <v>13</v>
      </c>
      <c r="J46" s="2">
        <v>98</v>
      </c>
      <c r="K46" s="2">
        <v>11</v>
      </c>
      <c r="L46" s="2">
        <v>122</v>
      </c>
      <c r="M46" s="2">
        <v>51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1</v>
      </c>
      <c r="D48" s="1">
        <v>1</v>
      </c>
      <c r="E48" s="1">
        <v>3</v>
      </c>
      <c r="F48" s="1">
        <v>0</v>
      </c>
      <c r="G48" s="1">
        <v>0</v>
      </c>
      <c r="H48" s="1">
        <v>0</v>
      </c>
      <c r="I48" s="1">
        <v>1</v>
      </c>
      <c r="J48" s="1">
        <v>13</v>
      </c>
      <c r="K48" s="1">
        <v>1</v>
      </c>
      <c r="L48" s="1">
        <v>14</v>
      </c>
      <c r="M48" s="1">
        <v>4</v>
      </c>
    </row>
    <row r="49" spans="1:13" ht="15" customHeight="1">
      <c r="A49" s="13" t="s">
        <v>42</v>
      </c>
      <c r="B49" s="10" t="s">
        <v>43</v>
      </c>
      <c r="C49" s="2">
        <v>1</v>
      </c>
      <c r="D49" s="2">
        <v>1</v>
      </c>
      <c r="E49" s="2">
        <v>3</v>
      </c>
      <c r="F49" s="2">
        <v>0</v>
      </c>
      <c r="G49" s="2">
        <v>0</v>
      </c>
      <c r="H49" s="2">
        <v>0</v>
      </c>
      <c r="I49" s="2">
        <v>1</v>
      </c>
      <c r="J49" s="2">
        <v>13</v>
      </c>
      <c r="K49" s="2">
        <v>1</v>
      </c>
      <c r="L49" s="2">
        <v>14</v>
      </c>
      <c r="M49" s="2">
        <v>4</v>
      </c>
    </row>
    <row r="50" spans="1:13" ht="15" customHeight="1">
      <c r="A50" s="17"/>
      <c r="B50" s="14" t="s">
        <v>55</v>
      </c>
      <c r="C50" s="3">
        <v>45</v>
      </c>
      <c r="D50" s="3">
        <v>57</v>
      </c>
      <c r="E50" s="3">
        <v>114</v>
      </c>
      <c r="F50" s="3">
        <v>8</v>
      </c>
      <c r="G50" s="3">
        <v>38</v>
      </c>
      <c r="H50" s="3">
        <v>76</v>
      </c>
      <c r="I50" s="3">
        <v>57</v>
      </c>
      <c r="J50" s="3">
        <v>565</v>
      </c>
      <c r="K50" s="3">
        <v>57</v>
      </c>
      <c r="L50" s="3">
        <v>660</v>
      </c>
      <c r="M50" s="3">
        <v>247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3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4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1</v>
      </c>
      <c r="D63" s="2">
        <v>1</v>
      </c>
      <c r="E63" s="2">
        <v>3</v>
      </c>
      <c r="F63" s="2">
        <v>0</v>
      </c>
      <c r="G63" s="2">
        <v>0</v>
      </c>
      <c r="H63" s="2">
        <v>0</v>
      </c>
      <c r="I63" s="2">
        <v>1</v>
      </c>
      <c r="J63" s="2">
        <v>13</v>
      </c>
      <c r="K63" s="2">
        <v>1</v>
      </c>
      <c r="L63" s="2">
        <v>14</v>
      </c>
      <c r="M63" s="2">
        <v>4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1</v>
      </c>
      <c r="G9" s="25">
        <v>5</v>
      </c>
      <c r="H9" s="25">
        <v>10</v>
      </c>
      <c r="I9" s="25">
        <v>3</v>
      </c>
      <c r="J9" s="25">
        <v>25</v>
      </c>
      <c r="K9" s="25">
        <v>2</v>
      </c>
      <c r="L9" s="25">
        <v>33</v>
      </c>
      <c r="M9" s="25">
        <v>17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6</v>
      </c>
      <c r="E11" s="25">
        <v>8</v>
      </c>
      <c r="F11" s="26">
        <v>1</v>
      </c>
      <c r="G11" s="25">
        <v>5</v>
      </c>
      <c r="H11" s="25">
        <v>10</v>
      </c>
      <c r="I11" s="25">
        <v>5</v>
      </c>
      <c r="J11" s="25">
        <v>35</v>
      </c>
      <c r="K11" s="25">
        <v>5</v>
      </c>
      <c r="L11" s="25">
        <v>46</v>
      </c>
      <c r="M11" s="25">
        <v>23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2</v>
      </c>
      <c r="J13" s="25">
        <v>25</v>
      </c>
      <c r="K13" s="25">
        <v>2</v>
      </c>
      <c r="L13" s="25">
        <v>28</v>
      </c>
      <c r="M13" s="25">
        <v>7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7</v>
      </c>
      <c r="F14" s="26">
        <v>1</v>
      </c>
      <c r="G14" s="25">
        <v>5</v>
      </c>
      <c r="H14" s="25">
        <v>10</v>
      </c>
      <c r="I14" s="25">
        <v>5</v>
      </c>
      <c r="J14" s="25">
        <v>35</v>
      </c>
      <c r="K14" s="25">
        <v>5</v>
      </c>
      <c r="L14" s="25">
        <v>44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4</v>
      </c>
      <c r="D24" s="25">
        <v>5</v>
      </c>
      <c r="E24" s="25">
        <v>9</v>
      </c>
      <c r="F24" s="26">
        <v>1</v>
      </c>
      <c r="G24" s="25">
        <v>5</v>
      </c>
      <c r="H24" s="25">
        <v>10</v>
      </c>
      <c r="I24" s="25">
        <v>6</v>
      </c>
      <c r="J24" s="25">
        <v>50</v>
      </c>
      <c r="K24" s="25">
        <v>7</v>
      </c>
      <c r="L24" s="25">
        <v>60</v>
      </c>
      <c r="M24" s="25">
        <v>26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1</v>
      </c>
      <c r="G27" s="25">
        <v>5</v>
      </c>
      <c r="H27" s="25">
        <v>9</v>
      </c>
      <c r="I27" s="25">
        <v>2</v>
      </c>
      <c r="J27" s="25">
        <v>25</v>
      </c>
      <c r="K27" s="25">
        <v>2</v>
      </c>
      <c r="L27" s="25">
        <v>33</v>
      </c>
      <c r="M27" s="25">
        <v>16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25</v>
      </c>
      <c r="D30" s="2">
        <v>33</v>
      </c>
      <c r="E30" s="2">
        <v>66</v>
      </c>
      <c r="F30" s="2">
        <v>5</v>
      </c>
      <c r="G30" s="2">
        <v>25</v>
      </c>
      <c r="H30" s="2">
        <v>49</v>
      </c>
      <c r="I30" s="2">
        <v>32</v>
      </c>
      <c r="J30" s="2">
        <v>312</v>
      </c>
      <c r="K30" s="2">
        <v>32</v>
      </c>
      <c r="L30" s="2">
        <v>370</v>
      </c>
      <c r="M30" s="2">
        <v>147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2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3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2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3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2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3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6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9</v>
      </c>
    </row>
    <row r="39" spans="1:13" ht="15" customHeight="1">
      <c r="A39" s="11" t="s">
        <v>31</v>
      </c>
      <c r="B39" s="12" t="s">
        <v>32</v>
      </c>
      <c r="C39" s="3">
        <v>28</v>
      </c>
      <c r="D39" s="3">
        <v>36</v>
      </c>
      <c r="E39" s="3">
        <v>72</v>
      </c>
      <c r="F39" s="3">
        <v>5</v>
      </c>
      <c r="G39" s="3">
        <v>25</v>
      </c>
      <c r="H39" s="3">
        <v>49</v>
      </c>
      <c r="I39" s="3">
        <v>35</v>
      </c>
      <c r="J39" s="3">
        <v>351</v>
      </c>
      <c r="K39" s="3">
        <v>35</v>
      </c>
      <c r="L39" s="3">
        <v>412</v>
      </c>
      <c r="M39" s="3">
        <v>156</v>
      </c>
    </row>
    <row r="40" spans="1:13" ht="15" customHeight="1">
      <c r="A40" s="6">
        <v>31</v>
      </c>
      <c r="B40" s="7" t="s">
        <v>33</v>
      </c>
      <c r="C40" s="7">
        <v>1</v>
      </c>
      <c r="D40" s="25">
        <v>1</v>
      </c>
      <c r="E40" s="25">
        <v>2</v>
      </c>
      <c r="F40" s="26">
        <v>0</v>
      </c>
      <c r="G40" s="25">
        <v>0</v>
      </c>
      <c r="H40" s="25">
        <v>0</v>
      </c>
      <c r="I40" s="25">
        <v>1</v>
      </c>
      <c r="J40" s="25">
        <v>13</v>
      </c>
      <c r="K40" s="25">
        <v>1</v>
      </c>
      <c r="L40" s="25">
        <v>14</v>
      </c>
      <c r="M40" s="25">
        <v>3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2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3</v>
      </c>
    </row>
    <row r="43" spans="1:13" ht="15" customHeight="1">
      <c r="A43" s="11"/>
      <c r="B43" s="14" t="s">
        <v>54</v>
      </c>
      <c r="C43" s="3">
        <v>29</v>
      </c>
      <c r="D43" s="3">
        <v>37</v>
      </c>
      <c r="E43" s="3">
        <v>74</v>
      </c>
      <c r="F43" s="3">
        <v>5</v>
      </c>
      <c r="G43" s="3">
        <v>25</v>
      </c>
      <c r="H43" s="3">
        <v>49</v>
      </c>
      <c r="I43" s="3">
        <v>36</v>
      </c>
      <c r="J43" s="3">
        <v>364</v>
      </c>
      <c r="K43" s="3">
        <v>36</v>
      </c>
      <c r="L43" s="3">
        <v>426</v>
      </c>
      <c r="M43" s="3">
        <v>159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29</v>
      </c>
      <c r="D50" s="3">
        <v>37</v>
      </c>
      <c r="E50" s="3">
        <v>74</v>
      </c>
      <c r="F50" s="3">
        <v>5</v>
      </c>
      <c r="G50" s="3">
        <v>25</v>
      </c>
      <c r="H50" s="3">
        <v>49</v>
      </c>
      <c r="I50" s="3">
        <v>36</v>
      </c>
      <c r="J50" s="3">
        <v>364</v>
      </c>
      <c r="K50" s="3">
        <v>36</v>
      </c>
      <c r="L50" s="3">
        <v>426</v>
      </c>
      <c r="M50" s="3">
        <v>159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/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7</v>
      </c>
      <c r="F10" s="26">
        <v>2</v>
      </c>
      <c r="G10" s="25">
        <v>8</v>
      </c>
      <c r="H10" s="25">
        <v>16</v>
      </c>
      <c r="I10" s="25">
        <v>4</v>
      </c>
      <c r="J10" s="25">
        <v>36</v>
      </c>
      <c r="K10" s="25">
        <v>4</v>
      </c>
      <c r="L10" s="25">
        <v>48</v>
      </c>
      <c r="M10" s="25">
        <v>27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/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/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2</v>
      </c>
      <c r="D24" s="25">
        <v>3</v>
      </c>
      <c r="E24" s="25">
        <v>4</v>
      </c>
      <c r="F24" s="26">
        <v>1</v>
      </c>
      <c r="G24" s="25">
        <v>5</v>
      </c>
      <c r="H24" s="25">
        <v>10</v>
      </c>
      <c r="I24" s="25">
        <v>3</v>
      </c>
      <c r="J24" s="25">
        <v>25</v>
      </c>
      <c r="K24" s="25">
        <v>5</v>
      </c>
      <c r="L24" s="25">
        <v>33</v>
      </c>
      <c r="M24" s="25">
        <v>19</v>
      </c>
    </row>
    <row r="25" spans="1:13" ht="15" customHeight="1">
      <c r="A25" s="6">
        <v>19</v>
      </c>
      <c r="B25" s="7" t="s">
        <v>18</v>
      </c>
      <c r="C25" s="7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4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2</v>
      </c>
      <c r="L27" s="25">
        <v>28</v>
      </c>
      <c r="M27" s="25">
        <v>6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11</v>
      </c>
      <c r="D30" s="2">
        <v>14</v>
      </c>
      <c r="E30" s="2">
        <v>27</v>
      </c>
      <c r="F30" s="2">
        <v>3</v>
      </c>
      <c r="G30" s="2">
        <v>13</v>
      </c>
      <c r="H30" s="2">
        <v>26</v>
      </c>
      <c r="I30" s="2">
        <v>14</v>
      </c>
      <c r="J30" s="2">
        <v>138</v>
      </c>
      <c r="K30" s="2">
        <v>15</v>
      </c>
      <c r="L30" s="2">
        <v>165</v>
      </c>
      <c r="M30" s="2">
        <v>68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/>
      <c r="D33" s="25">
        <v>0</v>
      </c>
      <c r="E33" s="25"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2</v>
      </c>
      <c r="D38" s="2">
        <v>2</v>
      </c>
      <c r="E38" s="2">
        <v>6</v>
      </c>
      <c r="F38" s="2">
        <v>0</v>
      </c>
      <c r="G38" s="2">
        <v>0</v>
      </c>
      <c r="H38" s="2">
        <v>0</v>
      </c>
      <c r="I38" s="2">
        <v>2</v>
      </c>
      <c r="J38" s="2">
        <v>26</v>
      </c>
      <c r="K38" s="2">
        <v>2</v>
      </c>
      <c r="L38" s="2">
        <v>28</v>
      </c>
      <c r="M38" s="2">
        <v>8</v>
      </c>
    </row>
    <row r="39" spans="1:13" ht="15" customHeight="1">
      <c r="A39" s="11" t="s">
        <v>31</v>
      </c>
      <c r="B39" s="12" t="s">
        <v>32</v>
      </c>
      <c r="C39" s="3">
        <v>13</v>
      </c>
      <c r="D39" s="3">
        <v>16</v>
      </c>
      <c r="E39" s="3">
        <v>33</v>
      </c>
      <c r="F39" s="3">
        <v>3</v>
      </c>
      <c r="G39" s="3">
        <v>13</v>
      </c>
      <c r="H39" s="3">
        <v>26</v>
      </c>
      <c r="I39" s="3">
        <v>16</v>
      </c>
      <c r="J39" s="3">
        <v>164</v>
      </c>
      <c r="K39" s="3">
        <v>17</v>
      </c>
      <c r="L39" s="3">
        <v>193</v>
      </c>
      <c r="M39" s="3">
        <v>76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2</v>
      </c>
      <c r="D41" s="25">
        <v>3</v>
      </c>
      <c r="E41" s="25">
        <v>5</v>
      </c>
      <c r="F41" s="26">
        <v>0</v>
      </c>
      <c r="G41" s="25">
        <v>0</v>
      </c>
      <c r="H41" s="25">
        <v>0</v>
      </c>
      <c r="I41" s="25">
        <v>3</v>
      </c>
      <c r="J41" s="25">
        <v>25</v>
      </c>
      <c r="K41" s="25">
        <v>2</v>
      </c>
      <c r="L41" s="25">
        <v>28</v>
      </c>
      <c r="M41" s="25">
        <v>7</v>
      </c>
    </row>
    <row r="42" spans="1:13" ht="15" customHeight="1">
      <c r="A42" s="13" t="s">
        <v>34</v>
      </c>
      <c r="B42" s="10" t="s">
        <v>35</v>
      </c>
      <c r="C42" s="2">
        <v>2</v>
      </c>
      <c r="D42" s="2">
        <v>3</v>
      </c>
      <c r="E42" s="2">
        <v>5</v>
      </c>
      <c r="F42" s="2">
        <v>0</v>
      </c>
      <c r="G42" s="2">
        <v>0</v>
      </c>
      <c r="H42" s="2">
        <v>0</v>
      </c>
      <c r="I42" s="2">
        <v>3</v>
      </c>
      <c r="J42" s="2">
        <v>25</v>
      </c>
      <c r="K42" s="2">
        <v>2</v>
      </c>
      <c r="L42" s="2">
        <v>28</v>
      </c>
      <c r="M42" s="2">
        <v>7</v>
      </c>
    </row>
    <row r="43" spans="1:13" ht="15" customHeight="1">
      <c r="A43" s="11"/>
      <c r="B43" s="14" t="s">
        <v>54</v>
      </c>
      <c r="C43" s="3">
        <v>15</v>
      </c>
      <c r="D43" s="3">
        <v>19</v>
      </c>
      <c r="E43" s="3">
        <v>38</v>
      </c>
      <c r="F43" s="3">
        <v>3</v>
      </c>
      <c r="G43" s="3">
        <v>13</v>
      </c>
      <c r="H43" s="3">
        <v>26</v>
      </c>
      <c r="I43" s="3">
        <v>19</v>
      </c>
      <c r="J43" s="3">
        <v>189</v>
      </c>
      <c r="K43" s="3">
        <v>19</v>
      </c>
      <c r="L43" s="3">
        <v>221</v>
      </c>
      <c r="M43" s="3">
        <v>83</v>
      </c>
    </row>
    <row r="44" spans="1:13" ht="15" customHeight="1">
      <c r="A44" s="6">
        <v>33</v>
      </c>
      <c r="B44" s="7" t="s">
        <v>36</v>
      </c>
      <c r="C44" s="7">
        <v>6</v>
      </c>
      <c r="D44" s="25">
        <v>8</v>
      </c>
      <c r="E44" s="25">
        <v>15</v>
      </c>
      <c r="F44" s="26">
        <v>1</v>
      </c>
      <c r="G44" s="25">
        <v>5</v>
      </c>
      <c r="H44" s="25">
        <v>10</v>
      </c>
      <c r="I44" s="25">
        <v>7</v>
      </c>
      <c r="J44" s="25">
        <v>75</v>
      </c>
      <c r="K44" s="25">
        <v>7</v>
      </c>
      <c r="L44" s="25">
        <v>88</v>
      </c>
      <c r="M44" s="25">
        <v>32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6</v>
      </c>
      <c r="D46" s="2">
        <v>8</v>
      </c>
      <c r="E46" s="2">
        <v>15</v>
      </c>
      <c r="F46" s="2">
        <v>1</v>
      </c>
      <c r="G46" s="2">
        <v>5</v>
      </c>
      <c r="H46" s="2">
        <v>10</v>
      </c>
      <c r="I46" s="2">
        <v>7</v>
      </c>
      <c r="J46" s="2">
        <v>75</v>
      </c>
      <c r="K46" s="2">
        <v>7</v>
      </c>
      <c r="L46" s="2">
        <v>88</v>
      </c>
      <c r="M46" s="2">
        <v>32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21</v>
      </c>
      <c r="D50" s="3">
        <v>27</v>
      </c>
      <c r="E50" s="3">
        <v>53</v>
      </c>
      <c r="F50" s="3">
        <v>4</v>
      </c>
      <c r="G50" s="3">
        <v>18</v>
      </c>
      <c r="H50" s="3">
        <v>36</v>
      </c>
      <c r="I50" s="3">
        <v>26</v>
      </c>
      <c r="J50" s="3">
        <v>264</v>
      </c>
      <c r="K50" s="3">
        <v>26</v>
      </c>
      <c r="L50" s="3">
        <v>309</v>
      </c>
      <c r="M50" s="3">
        <v>115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4</v>
      </c>
      <c r="E10" s="25">
        <v>4</v>
      </c>
      <c r="F10" s="26">
        <v>1</v>
      </c>
      <c r="G10" s="25">
        <v>5</v>
      </c>
      <c r="H10" s="25">
        <v>10</v>
      </c>
      <c r="I10" s="25">
        <v>3</v>
      </c>
      <c r="J10" s="25">
        <v>25</v>
      </c>
      <c r="K10" s="25">
        <v>3</v>
      </c>
      <c r="L10" s="25">
        <v>34</v>
      </c>
      <c r="M10" s="25">
        <v>17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4</v>
      </c>
      <c r="E14" s="25">
        <v>4</v>
      </c>
      <c r="F14" s="26">
        <v>1</v>
      </c>
      <c r="G14" s="25">
        <v>5</v>
      </c>
      <c r="H14" s="25">
        <v>10</v>
      </c>
      <c r="I14" s="25">
        <v>3</v>
      </c>
      <c r="J14" s="25">
        <v>25</v>
      </c>
      <c r="K14" s="25">
        <v>3</v>
      </c>
      <c r="L14" s="25">
        <v>34</v>
      </c>
      <c r="M14" s="25">
        <v>17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4</v>
      </c>
      <c r="F22" s="26">
        <v>1</v>
      </c>
      <c r="G22" s="25">
        <v>5</v>
      </c>
      <c r="H22" s="25">
        <v>10</v>
      </c>
      <c r="I22" s="25">
        <v>3</v>
      </c>
      <c r="J22" s="25">
        <v>25</v>
      </c>
      <c r="K22" s="25">
        <v>3</v>
      </c>
      <c r="L22" s="25">
        <v>33</v>
      </c>
      <c r="M22" s="25">
        <v>17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4</v>
      </c>
      <c r="D24" s="25">
        <v>5</v>
      </c>
      <c r="E24" s="25">
        <v>9</v>
      </c>
      <c r="F24" s="26">
        <v>1</v>
      </c>
      <c r="G24" s="25">
        <v>5</v>
      </c>
      <c r="H24" s="25">
        <v>10</v>
      </c>
      <c r="I24" s="25">
        <v>6</v>
      </c>
      <c r="J24" s="25">
        <v>45</v>
      </c>
      <c r="K24" s="25">
        <v>6</v>
      </c>
      <c r="L24" s="25">
        <v>55</v>
      </c>
      <c r="M24" s="25">
        <v>25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22</v>
      </c>
      <c r="D30" s="2">
        <v>28</v>
      </c>
      <c r="E30" s="2">
        <v>57</v>
      </c>
      <c r="F30" s="2">
        <v>4</v>
      </c>
      <c r="G30" s="2">
        <v>20</v>
      </c>
      <c r="H30" s="2">
        <v>40</v>
      </c>
      <c r="I30" s="2">
        <v>27</v>
      </c>
      <c r="J30" s="2">
        <v>276</v>
      </c>
      <c r="K30" s="2">
        <v>27</v>
      </c>
      <c r="L30" s="2">
        <v>324</v>
      </c>
      <c r="M30" s="2">
        <v>124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3</v>
      </c>
      <c r="E34" s="25">
        <v>4</v>
      </c>
      <c r="F34" s="26">
        <v>0</v>
      </c>
      <c r="G34" s="25">
        <v>0</v>
      </c>
      <c r="H34" s="25">
        <v>0</v>
      </c>
      <c r="I34" s="25">
        <v>3</v>
      </c>
      <c r="J34" s="25">
        <v>25</v>
      </c>
      <c r="K34" s="25">
        <v>3</v>
      </c>
      <c r="L34" s="25">
        <v>28</v>
      </c>
      <c r="M34" s="25">
        <v>7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4</v>
      </c>
      <c r="D38" s="2">
        <v>5</v>
      </c>
      <c r="E38" s="2">
        <v>10</v>
      </c>
      <c r="F38" s="2">
        <v>0</v>
      </c>
      <c r="G38" s="2">
        <v>0</v>
      </c>
      <c r="H38" s="2">
        <v>0</v>
      </c>
      <c r="I38" s="2">
        <v>5</v>
      </c>
      <c r="J38" s="2">
        <v>51</v>
      </c>
      <c r="K38" s="2">
        <v>5</v>
      </c>
      <c r="L38" s="2">
        <v>56</v>
      </c>
      <c r="M38" s="2">
        <v>15</v>
      </c>
    </row>
    <row r="39" spans="1:13" ht="15" customHeight="1">
      <c r="A39" s="11" t="s">
        <v>31</v>
      </c>
      <c r="B39" s="12" t="s">
        <v>32</v>
      </c>
      <c r="C39" s="3">
        <v>26</v>
      </c>
      <c r="D39" s="3">
        <v>33</v>
      </c>
      <c r="E39" s="3">
        <v>67</v>
      </c>
      <c r="F39" s="3">
        <v>4</v>
      </c>
      <c r="G39" s="3">
        <v>20</v>
      </c>
      <c r="H39" s="3">
        <v>40</v>
      </c>
      <c r="I39" s="3">
        <v>32</v>
      </c>
      <c r="J39" s="3">
        <v>327</v>
      </c>
      <c r="K39" s="3">
        <v>32</v>
      </c>
      <c r="L39" s="3">
        <v>380</v>
      </c>
      <c r="M39" s="3">
        <v>139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2</v>
      </c>
      <c r="D41" s="25">
        <v>3</v>
      </c>
      <c r="E41" s="25">
        <v>4</v>
      </c>
      <c r="F41" s="26">
        <v>1</v>
      </c>
      <c r="G41" s="25">
        <v>4</v>
      </c>
      <c r="H41" s="25">
        <v>7</v>
      </c>
      <c r="I41" s="25">
        <v>3</v>
      </c>
      <c r="J41" s="25">
        <v>25</v>
      </c>
      <c r="K41" s="25">
        <v>3</v>
      </c>
      <c r="L41" s="25">
        <v>32</v>
      </c>
      <c r="M41" s="25">
        <v>14</v>
      </c>
    </row>
    <row r="42" spans="1:13" ht="15" customHeight="1">
      <c r="A42" s="13" t="s">
        <v>34</v>
      </c>
      <c r="B42" s="10" t="s">
        <v>35</v>
      </c>
      <c r="C42" s="2">
        <v>2</v>
      </c>
      <c r="D42" s="2">
        <v>3</v>
      </c>
      <c r="E42" s="2">
        <v>4</v>
      </c>
      <c r="F42" s="2">
        <v>1</v>
      </c>
      <c r="G42" s="2">
        <v>4</v>
      </c>
      <c r="H42" s="2">
        <v>7</v>
      </c>
      <c r="I42" s="2">
        <v>3</v>
      </c>
      <c r="J42" s="2">
        <v>25</v>
      </c>
      <c r="K42" s="2">
        <v>3</v>
      </c>
      <c r="L42" s="2">
        <v>32</v>
      </c>
      <c r="M42" s="2">
        <v>14</v>
      </c>
    </row>
    <row r="43" spans="1:13" ht="15" customHeight="1">
      <c r="A43" s="11"/>
      <c r="B43" s="14" t="s">
        <v>54</v>
      </c>
      <c r="C43" s="3">
        <v>28</v>
      </c>
      <c r="D43" s="3">
        <v>36</v>
      </c>
      <c r="E43" s="3">
        <v>71</v>
      </c>
      <c r="F43" s="3">
        <v>5</v>
      </c>
      <c r="G43" s="3">
        <v>24</v>
      </c>
      <c r="H43" s="3">
        <v>47</v>
      </c>
      <c r="I43" s="3">
        <v>35</v>
      </c>
      <c r="J43" s="3">
        <v>352</v>
      </c>
      <c r="K43" s="3">
        <v>35</v>
      </c>
      <c r="L43" s="3">
        <v>412</v>
      </c>
      <c r="M43" s="3">
        <v>153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28</v>
      </c>
      <c r="D50" s="3">
        <v>36</v>
      </c>
      <c r="E50" s="3">
        <v>71</v>
      </c>
      <c r="F50" s="3">
        <v>5</v>
      </c>
      <c r="G50" s="3">
        <v>24</v>
      </c>
      <c r="H50" s="3">
        <v>47</v>
      </c>
      <c r="I50" s="3">
        <v>35</v>
      </c>
      <c r="J50" s="3">
        <v>352</v>
      </c>
      <c r="K50" s="3">
        <v>35</v>
      </c>
      <c r="L50" s="3">
        <v>412</v>
      </c>
      <c r="M50" s="3">
        <v>153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5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/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</row>
    <row r="10" spans="1:13" ht="15" customHeight="1">
      <c r="A10" s="6">
        <v>4</v>
      </c>
      <c r="B10" s="7" t="s">
        <v>5</v>
      </c>
      <c r="C10" s="7"/>
      <c r="D10" s="25">
        <v>0</v>
      </c>
      <c r="E10" s="25">
        <v>0</v>
      </c>
      <c r="F10" s="26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2</v>
      </c>
      <c r="E11" s="25">
        <v>3</v>
      </c>
      <c r="F11" s="26">
        <v>1</v>
      </c>
      <c r="G11" s="25">
        <v>7</v>
      </c>
      <c r="H11" s="25">
        <v>14</v>
      </c>
      <c r="I11" s="25">
        <v>1</v>
      </c>
      <c r="J11" s="25">
        <v>13</v>
      </c>
      <c r="K11" s="25">
        <v>2</v>
      </c>
      <c r="L11" s="25">
        <v>22</v>
      </c>
      <c r="M11" s="25">
        <v>19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2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3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2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3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2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3</v>
      </c>
    </row>
    <row r="17" spans="1:13" ht="15" customHeight="1">
      <c r="A17" s="6">
        <v>11</v>
      </c>
      <c r="B17" s="7" t="s">
        <v>11</v>
      </c>
      <c r="C17" s="7"/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/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1</v>
      </c>
      <c r="D24" s="25">
        <v>2</v>
      </c>
      <c r="E24" s="25">
        <v>3</v>
      </c>
      <c r="F24" s="26">
        <v>0</v>
      </c>
      <c r="G24" s="25">
        <v>0</v>
      </c>
      <c r="H24" s="25">
        <v>0</v>
      </c>
      <c r="I24" s="25">
        <v>1</v>
      </c>
      <c r="J24" s="25">
        <v>13</v>
      </c>
      <c r="K24" s="25">
        <v>2</v>
      </c>
      <c r="L24" s="25">
        <v>15</v>
      </c>
      <c r="M24" s="25">
        <v>5</v>
      </c>
    </row>
    <row r="25" spans="1:13" ht="15" customHeight="1">
      <c r="A25" s="6">
        <v>19</v>
      </c>
      <c r="B25" s="7" t="s">
        <v>18</v>
      </c>
      <c r="C25" s="7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2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3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6</v>
      </c>
      <c r="D30" s="2">
        <v>8</v>
      </c>
      <c r="E30" s="2">
        <v>14</v>
      </c>
      <c r="F30" s="2">
        <v>1</v>
      </c>
      <c r="G30" s="2">
        <v>7</v>
      </c>
      <c r="H30" s="2">
        <v>14</v>
      </c>
      <c r="I30" s="2">
        <v>6</v>
      </c>
      <c r="J30" s="2">
        <v>78</v>
      </c>
      <c r="K30" s="2">
        <v>8</v>
      </c>
      <c r="L30" s="2">
        <v>93</v>
      </c>
      <c r="M30" s="2">
        <v>36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/>
      <c r="D33" s="25">
        <v>0</v>
      </c>
      <c r="E33" s="25"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2</v>
      </c>
      <c r="J34" s="25">
        <v>11</v>
      </c>
      <c r="K34" s="25">
        <v>1</v>
      </c>
      <c r="L34" s="25">
        <v>12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1</v>
      </c>
      <c r="D38" s="2">
        <v>1</v>
      </c>
      <c r="E38" s="2">
        <v>3</v>
      </c>
      <c r="F38" s="2">
        <v>0</v>
      </c>
      <c r="G38" s="2">
        <v>0</v>
      </c>
      <c r="H38" s="2">
        <v>0</v>
      </c>
      <c r="I38" s="2">
        <v>2</v>
      </c>
      <c r="J38" s="2">
        <v>11</v>
      </c>
      <c r="K38" s="2">
        <v>1</v>
      </c>
      <c r="L38" s="2">
        <v>12</v>
      </c>
      <c r="M38" s="2">
        <v>4</v>
      </c>
    </row>
    <row r="39" spans="1:13" ht="15" customHeight="1">
      <c r="A39" s="11" t="s">
        <v>31</v>
      </c>
      <c r="B39" s="12" t="s">
        <v>32</v>
      </c>
      <c r="C39" s="3">
        <v>7</v>
      </c>
      <c r="D39" s="3">
        <v>9</v>
      </c>
      <c r="E39" s="3">
        <v>17</v>
      </c>
      <c r="F39" s="3">
        <v>1</v>
      </c>
      <c r="G39" s="3">
        <v>7</v>
      </c>
      <c r="H39" s="3">
        <v>14</v>
      </c>
      <c r="I39" s="3">
        <v>8</v>
      </c>
      <c r="J39" s="3">
        <v>89</v>
      </c>
      <c r="K39" s="3">
        <v>9</v>
      </c>
      <c r="L39" s="3">
        <v>105</v>
      </c>
      <c r="M39" s="3">
        <v>40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1</v>
      </c>
      <c r="E41" s="25">
        <v>3</v>
      </c>
      <c r="F41" s="26">
        <v>0</v>
      </c>
      <c r="G41" s="25">
        <v>0</v>
      </c>
      <c r="H41" s="25">
        <v>0</v>
      </c>
      <c r="I41" s="25">
        <v>2</v>
      </c>
      <c r="J41" s="25">
        <v>11</v>
      </c>
      <c r="K41" s="25">
        <v>1</v>
      </c>
      <c r="L41" s="25">
        <v>12</v>
      </c>
      <c r="M41" s="25">
        <v>4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2</v>
      </c>
      <c r="J42" s="2">
        <v>11</v>
      </c>
      <c r="K42" s="2">
        <v>1</v>
      </c>
      <c r="L42" s="2">
        <v>12</v>
      </c>
      <c r="M42" s="2">
        <v>4</v>
      </c>
    </row>
    <row r="43" spans="1:13" ht="15" customHeight="1">
      <c r="A43" s="11"/>
      <c r="B43" s="14" t="s">
        <v>54</v>
      </c>
      <c r="C43" s="3">
        <v>8</v>
      </c>
      <c r="D43" s="3">
        <v>10</v>
      </c>
      <c r="E43" s="3">
        <v>20</v>
      </c>
      <c r="F43" s="3">
        <v>1</v>
      </c>
      <c r="G43" s="3">
        <v>7</v>
      </c>
      <c r="H43" s="3">
        <v>14</v>
      </c>
      <c r="I43" s="3">
        <v>10</v>
      </c>
      <c r="J43" s="3">
        <v>100</v>
      </c>
      <c r="K43" s="3">
        <v>10</v>
      </c>
      <c r="L43" s="3">
        <v>117</v>
      </c>
      <c r="M43" s="3">
        <v>44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8</v>
      </c>
      <c r="D50" s="3">
        <v>10</v>
      </c>
      <c r="E50" s="3">
        <v>20</v>
      </c>
      <c r="F50" s="3">
        <v>1</v>
      </c>
      <c r="G50" s="3">
        <v>7</v>
      </c>
      <c r="H50" s="3">
        <v>14</v>
      </c>
      <c r="I50" s="3">
        <v>10</v>
      </c>
      <c r="J50" s="3">
        <v>100</v>
      </c>
      <c r="K50" s="3">
        <v>10</v>
      </c>
      <c r="L50" s="3">
        <v>117</v>
      </c>
      <c r="M50" s="3">
        <v>44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2</v>
      </c>
      <c r="H9" s="25">
        <v>3</v>
      </c>
      <c r="I9" s="25">
        <v>1</v>
      </c>
      <c r="J9" s="25">
        <v>13</v>
      </c>
      <c r="K9" s="25">
        <v>1</v>
      </c>
      <c r="L9" s="25">
        <v>16</v>
      </c>
      <c r="M9" s="25">
        <v>7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5</v>
      </c>
      <c r="F10" s="26">
        <v>1</v>
      </c>
      <c r="G10" s="25">
        <v>5</v>
      </c>
      <c r="H10" s="25">
        <v>10</v>
      </c>
      <c r="I10" s="25">
        <v>3</v>
      </c>
      <c r="J10" s="25">
        <v>25</v>
      </c>
      <c r="K10" s="25">
        <v>3</v>
      </c>
      <c r="L10" s="25">
        <v>33</v>
      </c>
      <c r="M10" s="25">
        <v>18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4</v>
      </c>
      <c r="E11" s="25">
        <v>8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47</v>
      </c>
      <c r="M11" s="25">
        <v>22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6</v>
      </c>
      <c r="D24" s="25">
        <v>8</v>
      </c>
      <c r="E24" s="25">
        <v>13</v>
      </c>
      <c r="F24" s="26">
        <v>2</v>
      </c>
      <c r="G24" s="25">
        <v>8</v>
      </c>
      <c r="H24" s="25">
        <v>17</v>
      </c>
      <c r="I24" s="25">
        <v>8</v>
      </c>
      <c r="J24" s="25">
        <v>75</v>
      </c>
      <c r="K24" s="25">
        <v>8</v>
      </c>
      <c r="L24" s="25">
        <v>91</v>
      </c>
      <c r="M24" s="25">
        <v>38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1</v>
      </c>
      <c r="G27" s="25">
        <v>5</v>
      </c>
      <c r="H27" s="25">
        <v>10</v>
      </c>
      <c r="I27" s="25">
        <v>3</v>
      </c>
      <c r="J27" s="25">
        <v>25</v>
      </c>
      <c r="K27" s="25">
        <v>3</v>
      </c>
      <c r="L27" s="25">
        <v>33</v>
      </c>
      <c r="M27" s="25">
        <v>18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23</v>
      </c>
      <c r="D30" s="2">
        <v>28</v>
      </c>
      <c r="E30" s="2">
        <v>61</v>
      </c>
      <c r="F30" s="2">
        <v>5</v>
      </c>
      <c r="G30" s="2">
        <v>25</v>
      </c>
      <c r="H30" s="2">
        <v>50</v>
      </c>
      <c r="I30" s="2">
        <v>28</v>
      </c>
      <c r="J30" s="2">
        <v>293</v>
      </c>
      <c r="K30" s="2">
        <v>28</v>
      </c>
      <c r="L30" s="2">
        <v>346</v>
      </c>
      <c r="M30" s="2">
        <v>139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4</v>
      </c>
      <c r="D38" s="2">
        <v>5</v>
      </c>
      <c r="E38" s="2">
        <v>11</v>
      </c>
      <c r="F38" s="2">
        <v>0</v>
      </c>
      <c r="G38" s="2">
        <v>0</v>
      </c>
      <c r="H38" s="2">
        <v>0</v>
      </c>
      <c r="I38" s="2">
        <v>5</v>
      </c>
      <c r="J38" s="2">
        <v>51</v>
      </c>
      <c r="K38" s="2">
        <v>5</v>
      </c>
      <c r="L38" s="2">
        <v>56</v>
      </c>
      <c r="M38" s="2">
        <v>16</v>
      </c>
    </row>
    <row r="39" spans="1:13" ht="15" customHeight="1">
      <c r="A39" s="11" t="s">
        <v>31</v>
      </c>
      <c r="B39" s="12" t="s">
        <v>32</v>
      </c>
      <c r="C39" s="3">
        <v>27</v>
      </c>
      <c r="D39" s="3">
        <v>33</v>
      </c>
      <c r="E39" s="3">
        <v>72</v>
      </c>
      <c r="F39" s="3">
        <v>5</v>
      </c>
      <c r="G39" s="3">
        <v>25</v>
      </c>
      <c r="H39" s="3">
        <v>50</v>
      </c>
      <c r="I39" s="3">
        <v>33</v>
      </c>
      <c r="J39" s="3">
        <v>344</v>
      </c>
      <c r="K39" s="3">
        <v>33</v>
      </c>
      <c r="L39" s="3">
        <v>402</v>
      </c>
      <c r="M39" s="3">
        <v>155</v>
      </c>
    </row>
    <row r="40" spans="1:13" ht="15" customHeight="1">
      <c r="A40" s="6">
        <v>31</v>
      </c>
      <c r="B40" s="7" t="s">
        <v>33</v>
      </c>
      <c r="C40" s="7">
        <v>5</v>
      </c>
      <c r="D40" s="25">
        <v>7</v>
      </c>
      <c r="E40" s="25">
        <v>11</v>
      </c>
      <c r="F40" s="26">
        <v>1</v>
      </c>
      <c r="G40" s="25">
        <v>4</v>
      </c>
      <c r="H40" s="25">
        <v>8</v>
      </c>
      <c r="I40" s="25">
        <v>6</v>
      </c>
      <c r="J40" s="25">
        <v>63</v>
      </c>
      <c r="K40" s="25">
        <v>6</v>
      </c>
      <c r="L40" s="25">
        <v>74</v>
      </c>
      <c r="M40" s="25">
        <v>25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5</v>
      </c>
      <c r="D42" s="2">
        <v>7</v>
      </c>
      <c r="E42" s="2">
        <v>11</v>
      </c>
      <c r="F42" s="2">
        <v>1</v>
      </c>
      <c r="G42" s="2">
        <v>4</v>
      </c>
      <c r="H42" s="2">
        <v>8</v>
      </c>
      <c r="I42" s="2">
        <v>6</v>
      </c>
      <c r="J42" s="2">
        <v>63</v>
      </c>
      <c r="K42" s="2">
        <v>6</v>
      </c>
      <c r="L42" s="2">
        <v>74</v>
      </c>
      <c r="M42" s="2">
        <v>25</v>
      </c>
    </row>
    <row r="43" spans="1:13" ht="15" customHeight="1">
      <c r="A43" s="11"/>
      <c r="B43" s="14" t="s">
        <v>54</v>
      </c>
      <c r="C43" s="3">
        <v>32</v>
      </c>
      <c r="D43" s="3">
        <v>40</v>
      </c>
      <c r="E43" s="3">
        <v>83</v>
      </c>
      <c r="F43" s="3">
        <v>6</v>
      </c>
      <c r="G43" s="3">
        <v>29</v>
      </c>
      <c r="H43" s="3">
        <v>58</v>
      </c>
      <c r="I43" s="3">
        <v>39</v>
      </c>
      <c r="J43" s="3">
        <v>407</v>
      </c>
      <c r="K43" s="3">
        <v>39</v>
      </c>
      <c r="L43" s="3">
        <v>476</v>
      </c>
      <c r="M43" s="3">
        <v>180</v>
      </c>
    </row>
    <row r="44" spans="1:13" ht="15" customHeight="1">
      <c r="A44" s="6">
        <v>33</v>
      </c>
      <c r="B44" s="7" t="s">
        <v>36</v>
      </c>
      <c r="C44" s="7">
        <v>7</v>
      </c>
      <c r="D44" s="25">
        <v>9</v>
      </c>
      <c r="E44" s="25">
        <v>16</v>
      </c>
      <c r="F44" s="26">
        <v>1</v>
      </c>
      <c r="G44" s="25">
        <v>4</v>
      </c>
      <c r="H44" s="25">
        <v>8</v>
      </c>
      <c r="I44" s="25">
        <v>10</v>
      </c>
      <c r="J44" s="25">
        <v>83</v>
      </c>
      <c r="K44" s="25">
        <v>10</v>
      </c>
      <c r="L44" s="25">
        <v>96</v>
      </c>
      <c r="M44" s="25">
        <v>34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7</v>
      </c>
      <c r="D46" s="2">
        <v>9</v>
      </c>
      <c r="E46" s="2">
        <v>16</v>
      </c>
      <c r="F46" s="2">
        <v>1</v>
      </c>
      <c r="G46" s="2">
        <v>4</v>
      </c>
      <c r="H46" s="2">
        <v>8</v>
      </c>
      <c r="I46" s="2">
        <v>10</v>
      </c>
      <c r="J46" s="2">
        <v>83</v>
      </c>
      <c r="K46" s="2">
        <v>10</v>
      </c>
      <c r="L46" s="2">
        <v>96</v>
      </c>
      <c r="M46" s="2">
        <v>34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39</v>
      </c>
      <c r="D50" s="3">
        <v>49</v>
      </c>
      <c r="E50" s="3">
        <v>99</v>
      </c>
      <c r="F50" s="3">
        <v>7</v>
      </c>
      <c r="G50" s="3">
        <v>33</v>
      </c>
      <c r="H50" s="3">
        <v>66</v>
      </c>
      <c r="I50" s="3">
        <v>49</v>
      </c>
      <c r="J50" s="3">
        <v>490</v>
      </c>
      <c r="K50" s="3">
        <v>49</v>
      </c>
      <c r="L50" s="3">
        <v>572</v>
      </c>
      <c r="M50" s="3">
        <v>214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M63"/>
  <sheetViews>
    <sheetView zoomScalePageLayoutView="0" workbookViewId="0" topLeftCell="A1">
      <pane xSplit="2" ySplit="6" topLeftCell="C4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3</v>
      </c>
      <c r="D24" s="25">
        <v>4</v>
      </c>
      <c r="E24" s="25">
        <v>5</v>
      </c>
      <c r="F24" s="26">
        <v>1</v>
      </c>
      <c r="G24" s="25">
        <v>5</v>
      </c>
      <c r="H24" s="25">
        <v>9</v>
      </c>
      <c r="I24" s="25">
        <v>6</v>
      </c>
      <c r="J24" s="25">
        <v>32</v>
      </c>
      <c r="K24" s="25">
        <v>7</v>
      </c>
      <c r="L24" s="25">
        <v>41</v>
      </c>
      <c r="M24" s="25">
        <v>21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13</v>
      </c>
      <c r="D30" s="2">
        <v>14</v>
      </c>
      <c r="E30" s="2">
        <v>35</v>
      </c>
      <c r="F30" s="2">
        <v>1</v>
      </c>
      <c r="G30" s="2">
        <v>5</v>
      </c>
      <c r="H30" s="2">
        <v>9</v>
      </c>
      <c r="I30" s="2">
        <v>16</v>
      </c>
      <c r="J30" s="2">
        <v>162</v>
      </c>
      <c r="K30" s="2">
        <v>17</v>
      </c>
      <c r="L30" s="2">
        <v>181</v>
      </c>
      <c r="M30" s="2">
        <v>61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2</v>
      </c>
      <c r="E31" s="25">
        <v>2</v>
      </c>
      <c r="F31" s="26">
        <v>1</v>
      </c>
      <c r="G31" s="25">
        <v>5</v>
      </c>
      <c r="H31" s="25">
        <v>10</v>
      </c>
      <c r="I31" s="25">
        <v>1</v>
      </c>
      <c r="J31" s="25">
        <v>13</v>
      </c>
      <c r="K31" s="25">
        <v>1</v>
      </c>
      <c r="L31" s="25">
        <v>20</v>
      </c>
      <c r="M31" s="25">
        <v>13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0</v>
      </c>
      <c r="D33" s="25">
        <v>0</v>
      </c>
      <c r="E33" s="25"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1</v>
      </c>
      <c r="G34" s="25">
        <v>4</v>
      </c>
      <c r="H34" s="25">
        <v>8</v>
      </c>
      <c r="I34" s="25">
        <v>1</v>
      </c>
      <c r="J34" s="25">
        <v>13</v>
      </c>
      <c r="K34" s="25">
        <v>1</v>
      </c>
      <c r="L34" s="25">
        <v>19</v>
      </c>
      <c r="M34" s="25">
        <v>11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2</v>
      </c>
      <c r="D38" s="2">
        <v>4</v>
      </c>
      <c r="E38" s="2">
        <v>4</v>
      </c>
      <c r="F38" s="2">
        <v>2</v>
      </c>
      <c r="G38" s="2">
        <v>9</v>
      </c>
      <c r="H38" s="2">
        <v>18</v>
      </c>
      <c r="I38" s="2">
        <v>2</v>
      </c>
      <c r="J38" s="2">
        <v>26</v>
      </c>
      <c r="K38" s="2">
        <v>2</v>
      </c>
      <c r="L38" s="2">
        <v>39</v>
      </c>
      <c r="M38" s="2">
        <v>24</v>
      </c>
    </row>
    <row r="39" spans="1:13" ht="15" customHeight="1">
      <c r="A39" s="11" t="s">
        <v>31</v>
      </c>
      <c r="B39" s="12" t="s">
        <v>32</v>
      </c>
      <c r="C39" s="3">
        <v>15</v>
      </c>
      <c r="D39" s="3">
        <v>18</v>
      </c>
      <c r="E39" s="3">
        <v>39</v>
      </c>
      <c r="F39" s="3">
        <v>3</v>
      </c>
      <c r="G39" s="3">
        <v>14</v>
      </c>
      <c r="H39" s="3">
        <v>27</v>
      </c>
      <c r="I39" s="3">
        <v>18</v>
      </c>
      <c r="J39" s="3">
        <v>188</v>
      </c>
      <c r="K39" s="3">
        <v>19</v>
      </c>
      <c r="L39" s="3">
        <v>220</v>
      </c>
      <c r="M39" s="3">
        <v>85</v>
      </c>
    </row>
    <row r="40" spans="1:13" ht="15" customHeight="1">
      <c r="A40" s="6">
        <v>31</v>
      </c>
      <c r="B40" s="7" t="s">
        <v>33</v>
      </c>
      <c r="C40" s="7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15</v>
      </c>
      <c r="D43" s="3">
        <v>18</v>
      </c>
      <c r="E43" s="3">
        <v>39</v>
      </c>
      <c r="F43" s="3">
        <v>3</v>
      </c>
      <c r="G43" s="3">
        <v>14</v>
      </c>
      <c r="H43" s="3">
        <v>27</v>
      </c>
      <c r="I43" s="3">
        <v>18</v>
      </c>
      <c r="J43" s="3">
        <v>188</v>
      </c>
      <c r="K43" s="3">
        <v>19</v>
      </c>
      <c r="L43" s="3">
        <v>220</v>
      </c>
      <c r="M43" s="3">
        <v>85</v>
      </c>
    </row>
    <row r="44" spans="1:13" ht="15" customHeight="1">
      <c r="A44" s="6">
        <v>33</v>
      </c>
      <c r="B44" s="7" t="s">
        <v>36</v>
      </c>
      <c r="C44" s="7">
        <v>1</v>
      </c>
      <c r="D44" s="25">
        <v>2</v>
      </c>
      <c r="E44" s="25">
        <v>2</v>
      </c>
      <c r="F44" s="26">
        <v>0</v>
      </c>
      <c r="G44" s="25">
        <v>0</v>
      </c>
      <c r="H44" s="25">
        <v>0</v>
      </c>
      <c r="I44" s="25">
        <v>2</v>
      </c>
      <c r="J44" s="25">
        <v>13</v>
      </c>
      <c r="K44" s="25">
        <v>1</v>
      </c>
      <c r="L44" s="25">
        <v>15</v>
      </c>
      <c r="M44" s="25">
        <v>3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</v>
      </c>
      <c r="D46" s="2">
        <v>2</v>
      </c>
      <c r="E46" s="2">
        <v>2</v>
      </c>
      <c r="F46" s="2">
        <v>0</v>
      </c>
      <c r="G46" s="2">
        <v>0</v>
      </c>
      <c r="H46" s="2">
        <v>0</v>
      </c>
      <c r="I46" s="2">
        <v>2</v>
      </c>
      <c r="J46" s="2">
        <v>13</v>
      </c>
      <c r="K46" s="2">
        <v>1</v>
      </c>
      <c r="L46" s="2">
        <v>15</v>
      </c>
      <c r="M46" s="2">
        <v>3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16</v>
      </c>
      <c r="D50" s="3">
        <v>20</v>
      </c>
      <c r="E50" s="3">
        <v>41</v>
      </c>
      <c r="F50" s="3">
        <v>3</v>
      </c>
      <c r="G50" s="3">
        <v>14</v>
      </c>
      <c r="H50" s="3">
        <v>27</v>
      </c>
      <c r="I50" s="3">
        <v>20</v>
      </c>
      <c r="J50" s="3">
        <v>201</v>
      </c>
      <c r="K50" s="3">
        <v>20</v>
      </c>
      <c r="L50" s="3">
        <v>235</v>
      </c>
      <c r="M50" s="3">
        <v>88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M63"/>
  <sheetViews>
    <sheetView zoomScalePageLayoutView="0" workbookViewId="0" topLeftCell="A1">
      <pane xSplit="2" ySplit="6" topLeftCell="C1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</v>
      </c>
      <c r="D7" s="25">
        <v>3</v>
      </c>
      <c r="E7" s="25">
        <v>5</v>
      </c>
      <c r="F7" s="26">
        <v>1</v>
      </c>
      <c r="G7" s="25">
        <v>5</v>
      </c>
      <c r="H7" s="25">
        <v>10</v>
      </c>
      <c r="I7" s="25">
        <v>3</v>
      </c>
      <c r="J7" s="25">
        <v>25</v>
      </c>
      <c r="K7" s="25">
        <v>3</v>
      </c>
      <c r="L7" s="25">
        <v>33</v>
      </c>
      <c r="M7" s="25">
        <v>18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28</v>
      </c>
      <c r="M9" s="25">
        <v>8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5</v>
      </c>
      <c r="F10" s="26">
        <v>0</v>
      </c>
      <c r="G10" s="25">
        <v>0</v>
      </c>
      <c r="H10" s="25">
        <v>0</v>
      </c>
      <c r="I10" s="25">
        <v>3</v>
      </c>
      <c r="J10" s="25">
        <v>25</v>
      </c>
      <c r="K10" s="25">
        <v>3</v>
      </c>
      <c r="L10" s="25">
        <v>28</v>
      </c>
      <c r="M10" s="25">
        <v>8</v>
      </c>
    </row>
    <row r="11" spans="1:13" ht="15" customHeight="1">
      <c r="A11" s="6">
        <v>5</v>
      </c>
      <c r="B11" s="7" t="s">
        <v>6</v>
      </c>
      <c r="C11" s="7">
        <v>4</v>
      </c>
      <c r="D11" s="25">
        <v>6</v>
      </c>
      <c r="E11" s="25">
        <v>9</v>
      </c>
      <c r="F11" s="26">
        <v>2</v>
      </c>
      <c r="G11" s="25">
        <v>10</v>
      </c>
      <c r="H11" s="25">
        <v>20</v>
      </c>
      <c r="I11" s="25">
        <v>5</v>
      </c>
      <c r="J11" s="25">
        <v>50</v>
      </c>
      <c r="K11" s="25">
        <v>5</v>
      </c>
      <c r="L11" s="25">
        <v>66</v>
      </c>
      <c r="M11" s="25">
        <v>34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4</v>
      </c>
      <c r="J14" s="25">
        <v>38</v>
      </c>
      <c r="K14" s="25">
        <v>4</v>
      </c>
      <c r="L14" s="25">
        <v>47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5</v>
      </c>
      <c r="F17" s="26">
        <v>0</v>
      </c>
      <c r="G17" s="25">
        <v>0</v>
      </c>
      <c r="H17" s="25">
        <v>0</v>
      </c>
      <c r="I17" s="25">
        <v>3</v>
      </c>
      <c r="J17" s="25">
        <v>25</v>
      </c>
      <c r="K17" s="25">
        <v>3</v>
      </c>
      <c r="L17" s="25">
        <v>28</v>
      </c>
      <c r="M17" s="25">
        <v>8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7</v>
      </c>
      <c r="D24" s="25">
        <v>10</v>
      </c>
      <c r="E24" s="25">
        <v>15</v>
      </c>
      <c r="F24" s="26">
        <v>2</v>
      </c>
      <c r="G24" s="25">
        <v>10</v>
      </c>
      <c r="H24" s="25">
        <v>20</v>
      </c>
      <c r="I24" s="25">
        <v>10</v>
      </c>
      <c r="J24" s="25">
        <v>83</v>
      </c>
      <c r="K24" s="25">
        <v>10</v>
      </c>
      <c r="L24" s="25">
        <v>103</v>
      </c>
      <c r="M24" s="25">
        <v>45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36</v>
      </c>
      <c r="D30" s="2">
        <v>47</v>
      </c>
      <c r="E30" s="2">
        <v>93</v>
      </c>
      <c r="F30" s="2">
        <v>6</v>
      </c>
      <c r="G30" s="2">
        <v>30</v>
      </c>
      <c r="H30" s="2">
        <v>60</v>
      </c>
      <c r="I30" s="2">
        <v>46</v>
      </c>
      <c r="J30" s="2">
        <v>452</v>
      </c>
      <c r="K30" s="2">
        <v>46</v>
      </c>
      <c r="L30" s="2">
        <v>529</v>
      </c>
      <c r="M30" s="2">
        <v>199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3</v>
      </c>
      <c r="D34" s="25">
        <v>4</v>
      </c>
      <c r="E34" s="25">
        <v>8</v>
      </c>
      <c r="F34" s="26">
        <v>1</v>
      </c>
      <c r="G34" s="25">
        <v>5</v>
      </c>
      <c r="H34" s="25">
        <v>10</v>
      </c>
      <c r="I34" s="25">
        <v>4</v>
      </c>
      <c r="J34" s="25">
        <v>38</v>
      </c>
      <c r="K34" s="25">
        <v>4</v>
      </c>
      <c r="L34" s="25">
        <v>47</v>
      </c>
      <c r="M34" s="25">
        <v>22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7</v>
      </c>
      <c r="D38" s="2">
        <v>9</v>
      </c>
      <c r="E38" s="2">
        <v>19</v>
      </c>
      <c r="F38" s="2">
        <v>1</v>
      </c>
      <c r="G38" s="2">
        <v>5</v>
      </c>
      <c r="H38" s="2">
        <v>10</v>
      </c>
      <c r="I38" s="2">
        <v>9</v>
      </c>
      <c r="J38" s="2">
        <v>89</v>
      </c>
      <c r="K38" s="2">
        <v>9</v>
      </c>
      <c r="L38" s="2">
        <v>103</v>
      </c>
      <c r="M38" s="2">
        <v>38</v>
      </c>
    </row>
    <row r="39" spans="1:13" ht="15" customHeight="1">
      <c r="A39" s="11" t="s">
        <v>31</v>
      </c>
      <c r="B39" s="12" t="s">
        <v>32</v>
      </c>
      <c r="C39" s="3">
        <v>45</v>
      </c>
      <c r="D39" s="3">
        <v>58</v>
      </c>
      <c r="E39" s="3">
        <v>116</v>
      </c>
      <c r="F39" s="3">
        <v>7</v>
      </c>
      <c r="G39" s="3">
        <v>35</v>
      </c>
      <c r="H39" s="3">
        <v>70</v>
      </c>
      <c r="I39" s="3">
        <v>57</v>
      </c>
      <c r="J39" s="3">
        <v>567</v>
      </c>
      <c r="K39" s="3">
        <v>57</v>
      </c>
      <c r="L39" s="3">
        <v>660</v>
      </c>
      <c r="M39" s="3">
        <v>243</v>
      </c>
    </row>
    <row r="40" spans="1:13" ht="15" customHeight="1">
      <c r="A40" s="6">
        <v>31</v>
      </c>
      <c r="B40" s="7" t="s">
        <v>33</v>
      </c>
      <c r="C40" s="7">
        <v>1</v>
      </c>
      <c r="D40" s="25">
        <v>1</v>
      </c>
      <c r="E40" s="25">
        <v>3</v>
      </c>
      <c r="F40" s="26">
        <v>0</v>
      </c>
      <c r="G40" s="25">
        <v>0</v>
      </c>
      <c r="H40" s="25">
        <v>0</v>
      </c>
      <c r="I40" s="25">
        <v>1</v>
      </c>
      <c r="J40" s="25">
        <v>13</v>
      </c>
      <c r="K40" s="25">
        <v>1</v>
      </c>
      <c r="L40" s="25">
        <v>14</v>
      </c>
      <c r="M40" s="25">
        <v>4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4</v>
      </c>
    </row>
    <row r="43" spans="1:13" ht="15" customHeight="1">
      <c r="A43" s="11"/>
      <c r="B43" s="14" t="s">
        <v>54</v>
      </c>
      <c r="C43" s="3">
        <v>46</v>
      </c>
      <c r="D43" s="3">
        <v>59</v>
      </c>
      <c r="E43" s="3">
        <v>119</v>
      </c>
      <c r="F43" s="3">
        <v>7</v>
      </c>
      <c r="G43" s="3">
        <v>35</v>
      </c>
      <c r="H43" s="3">
        <v>70</v>
      </c>
      <c r="I43" s="3">
        <v>58</v>
      </c>
      <c r="J43" s="3">
        <v>580</v>
      </c>
      <c r="K43" s="3">
        <v>58</v>
      </c>
      <c r="L43" s="3">
        <v>674</v>
      </c>
      <c r="M43" s="3">
        <v>247</v>
      </c>
    </row>
    <row r="44" spans="1:13" ht="15" customHeight="1">
      <c r="A44" s="6">
        <v>33</v>
      </c>
      <c r="B44" s="7" t="s">
        <v>36</v>
      </c>
      <c r="C44" s="7">
        <v>5</v>
      </c>
      <c r="D44" s="25">
        <v>6</v>
      </c>
      <c r="E44" s="25">
        <v>10</v>
      </c>
      <c r="F44" s="26">
        <v>2</v>
      </c>
      <c r="G44" s="25">
        <v>8</v>
      </c>
      <c r="H44" s="25">
        <v>16</v>
      </c>
      <c r="I44" s="25">
        <v>6</v>
      </c>
      <c r="J44" s="25">
        <v>60</v>
      </c>
      <c r="K44" s="25">
        <v>6</v>
      </c>
      <c r="L44" s="25">
        <v>74</v>
      </c>
      <c r="M44" s="25">
        <v>32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5</v>
      </c>
      <c r="D46" s="2">
        <v>6</v>
      </c>
      <c r="E46" s="2">
        <v>10</v>
      </c>
      <c r="F46" s="2">
        <v>2</v>
      </c>
      <c r="G46" s="2">
        <v>8</v>
      </c>
      <c r="H46" s="2">
        <v>16</v>
      </c>
      <c r="I46" s="2">
        <v>6</v>
      </c>
      <c r="J46" s="2">
        <v>60</v>
      </c>
      <c r="K46" s="2">
        <v>6</v>
      </c>
      <c r="L46" s="2">
        <v>74</v>
      </c>
      <c r="M46" s="2">
        <v>32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2</v>
      </c>
      <c r="D48" s="1">
        <v>2</v>
      </c>
      <c r="E48" s="1">
        <v>4</v>
      </c>
      <c r="F48" s="1">
        <v>0</v>
      </c>
      <c r="G48" s="1">
        <v>0</v>
      </c>
      <c r="H48" s="1">
        <v>0</v>
      </c>
      <c r="I48" s="1">
        <v>2</v>
      </c>
      <c r="J48" s="1">
        <v>26</v>
      </c>
      <c r="K48" s="1">
        <v>2</v>
      </c>
      <c r="L48" s="1">
        <v>28</v>
      </c>
      <c r="M48" s="1">
        <v>6</v>
      </c>
    </row>
    <row r="49" spans="1:13" ht="15" customHeight="1">
      <c r="A49" s="13" t="s">
        <v>42</v>
      </c>
      <c r="B49" s="10" t="s">
        <v>43</v>
      </c>
      <c r="C49" s="2">
        <v>2</v>
      </c>
      <c r="D49" s="2">
        <v>2</v>
      </c>
      <c r="E49" s="2">
        <v>4</v>
      </c>
      <c r="F49" s="2">
        <v>0</v>
      </c>
      <c r="G49" s="2">
        <v>0</v>
      </c>
      <c r="H49" s="2">
        <v>0</v>
      </c>
      <c r="I49" s="2">
        <v>2</v>
      </c>
      <c r="J49" s="2">
        <v>26</v>
      </c>
      <c r="K49" s="2">
        <v>2</v>
      </c>
      <c r="L49" s="2">
        <v>28</v>
      </c>
      <c r="M49" s="2">
        <v>6</v>
      </c>
    </row>
    <row r="50" spans="1:13" ht="15" customHeight="1">
      <c r="A50" s="17"/>
      <c r="B50" s="14" t="s">
        <v>55</v>
      </c>
      <c r="C50" s="3">
        <v>51</v>
      </c>
      <c r="D50" s="3">
        <v>65</v>
      </c>
      <c r="E50" s="3">
        <v>129</v>
      </c>
      <c r="F50" s="3">
        <v>9</v>
      </c>
      <c r="G50" s="3">
        <v>43</v>
      </c>
      <c r="H50" s="3">
        <v>86</v>
      </c>
      <c r="I50" s="3">
        <v>64</v>
      </c>
      <c r="J50" s="3">
        <v>640</v>
      </c>
      <c r="K50" s="3">
        <v>64</v>
      </c>
      <c r="L50" s="3">
        <v>748</v>
      </c>
      <c r="M50" s="3">
        <v>279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2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3</v>
      </c>
    </row>
    <row r="61" spans="1:13" ht="15" customHeight="1">
      <c r="A61" s="6">
        <v>9</v>
      </c>
      <c r="B61" s="20" t="s">
        <v>53</v>
      </c>
      <c r="C61" s="20">
        <v>1</v>
      </c>
      <c r="D61" s="25">
        <v>1</v>
      </c>
      <c r="E61" s="25">
        <v>2</v>
      </c>
      <c r="F61" s="26">
        <v>0</v>
      </c>
      <c r="G61" s="25">
        <v>0</v>
      </c>
      <c r="H61" s="25">
        <v>0</v>
      </c>
      <c r="I61" s="25">
        <v>1</v>
      </c>
      <c r="J61" s="25">
        <v>13</v>
      </c>
      <c r="K61" s="25">
        <v>1</v>
      </c>
      <c r="L61" s="25">
        <v>14</v>
      </c>
      <c r="M61" s="25">
        <v>3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2</v>
      </c>
      <c r="D63" s="2">
        <v>2</v>
      </c>
      <c r="E63" s="2">
        <v>4</v>
      </c>
      <c r="F63" s="2">
        <v>0</v>
      </c>
      <c r="G63" s="2">
        <v>0</v>
      </c>
      <c r="H63" s="2">
        <v>0</v>
      </c>
      <c r="I63" s="2">
        <v>2</v>
      </c>
      <c r="J63" s="2">
        <v>26</v>
      </c>
      <c r="K63" s="2">
        <v>2</v>
      </c>
      <c r="L63" s="2">
        <v>28</v>
      </c>
      <c r="M63" s="2">
        <v>6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2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3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2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3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0</v>
      </c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2</v>
      </c>
      <c r="D24" s="25">
        <v>3</v>
      </c>
      <c r="E24" s="25">
        <v>5</v>
      </c>
      <c r="F24" s="26">
        <v>1</v>
      </c>
      <c r="G24" s="25">
        <v>6</v>
      </c>
      <c r="H24" s="25">
        <v>12</v>
      </c>
      <c r="I24" s="25">
        <v>3</v>
      </c>
      <c r="J24" s="25">
        <v>20</v>
      </c>
      <c r="K24" s="25">
        <v>6</v>
      </c>
      <c r="L24" s="25">
        <v>29</v>
      </c>
      <c r="M24" s="25">
        <v>23</v>
      </c>
    </row>
    <row r="25" spans="1:13" ht="15" customHeight="1">
      <c r="A25" s="6">
        <v>19</v>
      </c>
      <c r="B25" s="7" t="s">
        <v>18</v>
      </c>
      <c r="C25" s="7">
        <v>0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0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10</v>
      </c>
      <c r="D30" s="2">
        <v>11</v>
      </c>
      <c r="E30" s="2">
        <v>27</v>
      </c>
      <c r="F30" s="2">
        <v>1</v>
      </c>
      <c r="G30" s="2">
        <v>6</v>
      </c>
      <c r="H30" s="2">
        <v>12</v>
      </c>
      <c r="I30" s="2">
        <v>11</v>
      </c>
      <c r="J30" s="2">
        <v>124</v>
      </c>
      <c r="K30" s="2">
        <v>14</v>
      </c>
      <c r="L30" s="2">
        <v>141</v>
      </c>
      <c r="M30" s="2">
        <v>53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2</v>
      </c>
      <c r="E31" s="25">
        <v>2</v>
      </c>
      <c r="F31" s="26">
        <v>0</v>
      </c>
      <c r="G31" s="25">
        <v>0</v>
      </c>
      <c r="H31" s="25">
        <v>0</v>
      </c>
      <c r="I31" s="25">
        <v>2</v>
      </c>
      <c r="J31" s="25">
        <v>13</v>
      </c>
      <c r="K31" s="25">
        <v>1</v>
      </c>
      <c r="L31" s="25">
        <v>15</v>
      </c>
      <c r="M31" s="25">
        <v>3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0</v>
      </c>
      <c r="G33" s="25">
        <v>0</v>
      </c>
      <c r="H33" s="25">
        <v>0</v>
      </c>
      <c r="I33" s="25">
        <v>2</v>
      </c>
      <c r="J33" s="25">
        <v>13</v>
      </c>
      <c r="K33" s="25">
        <v>1</v>
      </c>
      <c r="L33" s="25">
        <v>15</v>
      </c>
      <c r="M33" s="25">
        <v>3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0</v>
      </c>
      <c r="G34" s="25">
        <v>0</v>
      </c>
      <c r="H34" s="25">
        <v>0</v>
      </c>
      <c r="I34" s="25">
        <v>2</v>
      </c>
      <c r="J34" s="25">
        <v>13</v>
      </c>
      <c r="K34" s="25">
        <v>1</v>
      </c>
      <c r="L34" s="25">
        <v>15</v>
      </c>
      <c r="M34" s="25">
        <v>3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6</v>
      </c>
      <c r="E38" s="2">
        <v>6</v>
      </c>
      <c r="F38" s="2">
        <v>0</v>
      </c>
      <c r="G38" s="2">
        <v>0</v>
      </c>
      <c r="H38" s="2">
        <v>0</v>
      </c>
      <c r="I38" s="2">
        <v>6</v>
      </c>
      <c r="J38" s="2">
        <v>39</v>
      </c>
      <c r="K38" s="2">
        <v>3</v>
      </c>
      <c r="L38" s="2">
        <v>45</v>
      </c>
      <c r="M38" s="2">
        <v>9</v>
      </c>
    </row>
    <row r="39" spans="1:13" ht="15" customHeight="1">
      <c r="A39" s="11" t="s">
        <v>31</v>
      </c>
      <c r="B39" s="12" t="s">
        <v>32</v>
      </c>
      <c r="C39" s="3">
        <v>13</v>
      </c>
      <c r="D39" s="3">
        <v>17</v>
      </c>
      <c r="E39" s="3">
        <v>33</v>
      </c>
      <c r="F39" s="3">
        <v>1</v>
      </c>
      <c r="G39" s="3">
        <v>6</v>
      </c>
      <c r="H39" s="3">
        <v>12</v>
      </c>
      <c r="I39" s="3">
        <v>17</v>
      </c>
      <c r="J39" s="3">
        <v>163</v>
      </c>
      <c r="K39" s="3">
        <v>17</v>
      </c>
      <c r="L39" s="3">
        <v>186</v>
      </c>
      <c r="M39" s="3">
        <v>62</v>
      </c>
    </row>
    <row r="40" spans="1:13" ht="15" customHeight="1">
      <c r="A40" s="6">
        <v>31</v>
      </c>
      <c r="B40" s="7" t="s">
        <v>33</v>
      </c>
      <c r="C40" s="7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13</v>
      </c>
      <c r="D43" s="3">
        <v>17</v>
      </c>
      <c r="E43" s="3">
        <v>33</v>
      </c>
      <c r="F43" s="3">
        <v>1</v>
      </c>
      <c r="G43" s="3">
        <v>6</v>
      </c>
      <c r="H43" s="3">
        <v>12</v>
      </c>
      <c r="I43" s="3">
        <v>17</v>
      </c>
      <c r="J43" s="3">
        <v>163</v>
      </c>
      <c r="K43" s="3">
        <v>17</v>
      </c>
      <c r="L43" s="3">
        <v>186</v>
      </c>
      <c r="M43" s="3">
        <v>62</v>
      </c>
    </row>
    <row r="44" spans="1:13" ht="15" customHeight="1">
      <c r="A44" s="6">
        <v>33</v>
      </c>
      <c r="B44" s="7" t="s">
        <v>36</v>
      </c>
      <c r="C44" s="7">
        <v>1</v>
      </c>
      <c r="D44" s="25">
        <v>1</v>
      </c>
      <c r="E44" s="25">
        <v>3</v>
      </c>
      <c r="F44" s="26">
        <v>1</v>
      </c>
      <c r="G44" s="25">
        <v>6</v>
      </c>
      <c r="H44" s="25">
        <v>12</v>
      </c>
      <c r="I44" s="25">
        <v>1</v>
      </c>
      <c r="J44" s="25">
        <v>13</v>
      </c>
      <c r="K44" s="25">
        <v>1</v>
      </c>
      <c r="L44" s="25">
        <v>20</v>
      </c>
      <c r="M44" s="25">
        <v>16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</v>
      </c>
      <c r="D46" s="2">
        <v>1</v>
      </c>
      <c r="E46" s="2">
        <v>3</v>
      </c>
      <c r="F46" s="2">
        <v>1</v>
      </c>
      <c r="G46" s="2">
        <v>6</v>
      </c>
      <c r="H46" s="2">
        <v>12</v>
      </c>
      <c r="I46" s="2">
        <v>1</v>
      </c>
      <c r="J46" s="2">
        <v>13</v>
      </c>
      <c r="K46" s="2">
        <v>1</v>
      </c>
      <c r="L46" s="2">
        <v>20</v>
      </c>
      <c r="M46" s="2">
        <v>16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14</v>
      </c>
      <c r="D50" s="3">
        <v>18</v>
      </c>
      <c r="E50" s="3">
        <v>36</v>
      </c>
      <c r="F50" s="3">
        <v>2</v>
      </c>
      <c r="G50" s="3">
        <v>12</v>
      </c>
      <c r="H50" s="3">
        <v>24</v>
      </c>
      <c r="I50" s="3">
        <v>18</v>
      </c>
      <c r="J50" s="3">
        <v>176</v>
      </c>
      <c r="K50" s="3">
        <v>18</v>
      </c>
      <c r="L50" s="3">
        <v>206</v>
      </c>
      <c r="M50" s="3">
        <v>78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3"/>
  <dimension ref="A1:M4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16.8515625" style="4" bestFit="1" customWidth="1"/>
    <col min="3" max="13" width="8.7109375" style="4" customWidth="1"/>
    <col min="14" max="16384" width="9.140625" style="4" customWidth="1"/>
  </cols>
  <sheetData>
    <row r="1" spans="1:13" ht="20.25">
      <c r="A1" s="47" t="s">
        <v>134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2" t="s">
        <v>59</v>
      </c>
      <c r="B5" s="42" t="s">
        <v>0</v>
      </c>
      <c r="C5" s="39" t="s">
        <v>66</v>
      </c>
      <c r="D5" s="36" t="s">
        <v>61</v>
      </c>
      <c r="E5" s="38"/>
      <c r="F5" s="36" t="s">
        <v>62</v>
      </c>
      <c r="G5" s="37"/>
      <c r="H5" s="38"/>
      <c r="I5" s="36" t="s">
        <v>63</v>
      </c>
      <c r="J5" s="37"/>
      <c r="K5" s="38"/>
      <c r="L5" s="44" t="s">
        <v>70</v>
      </c>
      <c r="M5" s="44"/>
    </row>
    <row r="6" spans="1:13" ht="33.75">
      <c r="A6" s="43"/>
      <c r="B6" s="43"/>
      <c r="C6" s="40"/>
      <c r="D6" s="35" t="s">
        <v>67</v>
      </c>
      <c r="E6" s="35" t="s">
        <v>68</v>
      </c>
      <c r="F6" s="35" t="s">
        <v>64</v>
      </c>
      <c r="G6" s="35" t="s">
        <v>69</v>
      </c>
      <c r="H6" s="35" t="s">
        <v>68</v>
      </c>
      <c r="I6" s="35" t="s">
        <v>65</v>
      </c>
      <c r="J6" s="35" t="s">
        <v>69</v>
      </c>
      <c r="K6" s="35" t="s">
        <v>68</v>
      </c>
      <c r="L6" s="35" t="s">
        <v>67</v>
      </c>
      <c r="M6" s="35" t="s">
        <v>68</v>
      </c>
    </row>
    <row r="7" spans="1:13" ht="15" customHeight="1">
      <c r="A7" s="6">
        <v>1</v>
      </c>
      <c r="B7" s="7" t="s">
        <v>135</v>
      </c>
      <c r="C7" s="34">
        <f>AHMEDNAGAR!C50</f>
        <v>68</v>
      </c>
      <c r="D7" s="34">
        <f>AHMEDNAGAR!D50</f>
        <v>86</v>
      </c>
      <c r="E7" s="34">
        <f>AHMEDNAGAR!E50</f>
        <v>173</v>
      </c>
      <c r="F7" s="34">
        <f>AHMEDNAGAR!F50</f>
        <v>12</v>
      </c>
      <c r="G7" s="34">
        <f>AHMEDNAGAR!G50</f>
        <v>58</v>
      </c>
      <c r="H7" s="34">
        <f>AHMEDNAGAR!H50</f>
        <v>115</v>
      </c>
      <c r="I7" s="34">
        <f>AHMEDNAGAR!I50</f>
        <v>85</v>
      </c>
      <c r="J7" s="34">
        <f>AHMEDNAGAR!J50</f>
        <v>854</v>
      </c>
      <c r="K7" s="34">
        <f>AHMEDNAGAR!K50</f>
        <v>85</v>
      </c>
      <c r="L7" s="25">
        <f>D7+G7+J7</f>
        <v>998</v>
      </c>
      <c r="M7" s="25">
        <f>E7+H7+K7</f>
        <v>373</v>
      </c>
    </row>
    <row r="8" spans="1:13" ht="15" customHeight="1">
      <c r="A8" s="6">
        <v>2</v>
      </c>
      <c r="B8" s="7" t="s">
        <v>136</v>
      </c>
      <c r="C8" s="34">
        <f>AKOLA!C50</f>
        <v>74</v>
      </c>
      <c r="D8" s="34">
        <f>AKOLA!D50</f>
        <v>94</v>
      </c>
      <c r="E8" s="34">
        <f>AKOLA!E50</f>
        <v>188</v>
      </c>
      <c r="F8" s="34">
        <f>AKOLA!F50</f>
        <v>13</v>
      </c>
      <c r="G8" s="34">
        <f>AKOLA!G50</f>
        <v>63</v>
      </c>
      <c r="H8" s="34">
        <f>AKOLA!H50</f>
        <v>125</v>
      </c>
      <c r="I8" s="34">
        <f>AKOLA!I50</f>
        <v>93</v>
      </c>
      <c r="J8" s="34">
        <f>AKOLA!J50</f>
        <v>929</v>
      </c>
      <c r="K8" s="34">
        <f>AKOLA!K50</f>
        <v>93</v>
      </c>
      <c r="L8" s="25">
        <f aca="true" t="shared" si="0" ref="L8:L42">D8+G8+J8</f>
        <v>1086</v>
      </c>
      <c r="M8" s="25">
        <f aca="true" t="shared" si="1" ref="M8:M42">E8+H8+K8</f>
        <v>406</v>
      </c>
    </row>
    <row r="9" spans="1:13" ht="15" customHeight="1">
      <c r="A9" s="6">
        <v>3</v>
      </c>
      <c r="B9" s="7" t="s">
        <v>137</v>
      </c>
      <c r="C9" s="34">
        <f>'AMRAVATI Achalpur'!C50+AMRAVATI!C50</f>
        <v>105</v>
      </c>
      <c r="D9" s="34">
        <f>'AMRAVATI Achalpur'!D50+AMRAVATI!D50</f>
        <v>134</v>
      </c>
      <c r="E9" s="34">
        <f>'AMRAVATI Achalpur'!E50+AMRAVATI!E50</f>
        <v>266</v>
      </c>
      <c r="F9" s="34">
        <f>'AMRAVATI Achalpur'!F50+AMRAVATI!F50</f>
        <v>18</v>
      </c>
      <c r="G9" s="34">
        <f>'AMRAVATI Achalpur'!G50+AMRAVATI!G50</f>
        <v>88</v>
      </c>
      <c r="H9" s="34">
        <f>'AMRAVATI Achalpur'!H50+AMRAVATI!H50</f>
        <v>178</v>
      </c>
      <c r="I9" s="34">
        <f>'AMRAVATI Achalpur'!I50+AMRAVATI!I50</f>
        <v>132</v>
      </c>
      <c r="J9" s="34">
        <f>'AMRAVATI Achalpur'!J50+AMRAVATI!J50</f>
        <v>1318</v>
      </c>
      <c r="K9" s="34">
        <f>'AMRAVATI Achalpur'!K50+AMRAVATI!K50</f>
        <v>132</v>
      </c>
      <c r="L9" s="25">
        <f t="shared" si="0"/>
        <v>1540</v>
      </c>
      <c r="M9" s="25">
        <f t="shared" si="1"/>
        <v>576</v>
      </c>
    </row>
    <row r="10" spans="1:13" ht="15" customHeight="1">
      <c r="A10" s="6">
        <v>4</v>
      </c>
      <c r="B10" s="7" t="s">
        <v>138</v>
      </c>
      <c r="C10" s="34">
        <f>AURANGABAD!C50</f>
        <v>121</v>
      </c>
      <c r="D10" s="34">
        <f>AURANGABAD!D50</f>
        <v>154</v>
      </c>
      <c r="E10" s="34">
        <f>AURANGABAD!E50</f>
        <v>307</v>
      </c>
      <c r="F10" s="34">
        <f>AURANGABAD!F50</f>
        <v>20</v>
      </c>
      <c r="G10" s="34">
        <f>AURANGABAD!G50</f>
        <v>102</v>
      </c>
      <c r="H10" s="34">
        <f>AURANGABAD!H50</f>
        <v>205</v>
      </c>
      <c r="I10" s="34">
        <f>AURANGABAD!I50</f>
        <v>152</v>
      </c>
      <c r="J10" s="34">
        <f>AURANGABAD!J50</f>
        <v>1520</v>
      </c>
      <c r="K10" s="34">
        <f>AURANGABAD!K50</f>
        <v>152</v>
      </c>
      <c r="L10" s="25">
        <f t="shared" si="0"/>
        <v>1776</v>
      </c>
      <c r="M10" s="25">
        <f t="shared" si="1"/>
        <v>664</v>
      </c>
    </row>
    <row r="11" spans="1:13" ht="15" customHeight="1">
      <c r="A11" s="6">
        <v>5</v>
      </c>
      <c r="B11" s="7" t="s">
        <v>139</v>
      </c>
      <c r="C11" s="34">
        <f>BEED!C50</f>
        <v>33</v>
      </c>
      <c r="D11" s="34">
        <f>BEED!D50</f>
        <v>42</v>
      </c>
      <c r="E11" s="34">
        <f>BEED!E50</f>
        <v>84</v>
      </c>
      <c r="F11" s="34">
        <f>BEED!F50</f>
        <v>6</v>
      </c>
      <c r="G11" s="34">
        <f>BEED!G50</f>
        <v>28</v>
      </c>
      <c r="H11" s="34">
        <f>BEED!H50</f>
        <v>56</v>
      </c>
      <c r="I11" s="34">
        <f>BEED!I50</f>
        <v>41</v>
      </c>
      <c r="J11" s="34">
        <f>BEED!J50</f>
        <v>414</v>
      </c>
      <c r="K11" s="34">
        <f>BEED!K50</f>
        <v>41</v>
      </c>
      <c r="L11" s="25">
        <f t="shared" si="0"/>
        <v>484</v>
      </c>
      <c r="M11" s="25">
        <f t="shared" si="1"/>
        <v>181</v>
      </c>
    </row>
    <row r="12" spans="1:13" ht="15" customHeight="1">
      <c r="A12" s="6">
        <v>6</v>
      </c>
      <c r="B12" s="7" t="s">
        <v>140</v>
      </c>
      <c r="C12" s="34">
        <f>BHANDARA!C50</f>
        <v>46</v>
      </c>
      <c r="D12" s="34">
        <f>BHANDARA!D50</f>
        <v>58</v>
      </c>
      <c r="E12" s="34">
        <f>BHANDARA!E50</f>
        <v>117</v>
      </c>
      <c r="F12" s="34">
        <f>BHANDARA!F50</f>
        <v>8</v>
      </c>
      <c r="G12" s="34">
        <f>BHANDARA!G50</f>
        <v>39</v>
      </c>
      <c r="H12" s="34">
        <f>BHANDARA!H50</f>
        <v>78</v>
      </c>
      <c r="I12" s="34">
        <f>BHANDARA!I50</f>
        <v>58</v>
      </c>
      <c r="J12" s="34">
        <f>BHANDARA!J50</f>
        <v>578</v>
      </c>
      <c r="K12" s="34">
        <f>BHANDARA!K50</f>
        <v>58</v>
      </c>
      <c r="L12" s="25">
        <f t="shared" si="0"/>
        <v>675</v>
      </c>
      <c r="M12" s="25">
        <f t="shared" si="1"/>
        <v>253</v>
      </c>
    </row>
    <row r="13" spans="1:13" ht="15" customHeight="1">
      <c r="A13" s="6">
        <v>7</v>
      </c>
      <c r="B13" s="7" t="s">
        <v>141</v>
      </c>
      <c r="C13" s="34">
        <f>BULDHANA!C50</f>
        <v>83</v>
      </c>
      <c r="D13" s="34">
        <f>BULDHANA!D50</f>
        <v>105</v>
      </c>
      <c r="E13" s="34">
        <f>BULDHANA!E50</f>
        <v>211</v>
      </c>
      <c r="F13" s="34">
        <f>BULDHANA!F50</f>
        <v>14</v>
      </c>
      <c r="G13" s="34">
        <f>BULDHANA!G50</f>
        <v>70</v>
      </c>
      <c r="H13" s="34">
        <f>BULDHANA!H50</f>
        <v>140</v>
      </c>
      <c r="I13" s="34">
        <f>BULDHANA!I50</f>
        <v>104</v>
      </c>
      <c r="J13" s="34">
        <f>BULDHANA!J50</f>
        <v>1042</v>
      </c>
      <c r="K13" s="34">
        <f>BULDHANA!K50</f>
        <v>104</v>
      </c>
      <c r="L13" s="25">
        <f t="shared" si="0"/>
        <v>1217</v>
      </c>
      <c r="M13" s="25">
        <f t="shared" si="1"/>
        <v>455</v>
      </c>
    </row>
    <row r="14" spans="1:13" ht="15" customHeight="1">
      <c r="A14" s="6">
        <v>8</v>
      </c>
      <c r="B14" s="7" t="s">
        <v>142</v>
      </c>
      <c r="C14" s="34">
        <f>CHANDRAPUR!C50</f>
        <v>45</v>
      </c>
      <c r="D14" s="34">
        <f>CHANDRAPUR!D50</f>
        <v>57</v>
      </c>
      <c r="E14" s="34">
        <f>CHANDRAPUR!E50</f>
        <v>114</v>
      </c>
      <c r="F14" s="34">
        <f>CHANDRAPUR!F50</f>
        <v>8</v>
      </c>
      <c r="G14" s="34">
        <f>CHANDRAPUR!G50</f>
        <v>38</v>
      </c>
      <c r="H14" s="34">
        <f>CHANDRAPUR!H50</f>
        <v>76</v>
      </c>
      <c r="I14" s="34">
        <f>CHANDRAPUR!I50</f>
        <v>57</v>
      </c>
      <c r="J14" s="34">
        <f>CHANDRAPUR!J50</f>
        <v>565</v>
      </c>
      <c r="K14" s="34">
        <f>CHANDRAPUR!K50</f>
        <v>57</v>
      </c>
      <c r="L14" s="25">
        <f t="shared" si="0"/>
        <v>660</v>
      </c>
      <c r="M14" s="25">
        <f t="shared" si="1"/>
        <v>247</v>
      </c>
    </row>
    <row r="15" spans="1:13" ht="15" customHeight="1">
      <c r="A15" s="6">
        <v>9</v>
      </c>
      <c r="B15" s="7" t="s">
        <v>143</v>
      </c>
      <c r="C15" s="34">
        <f>DHULE!C50</f>
        <v>29</v>
      </c>
      <c r="D15" s="34">
        <f>DHULE!D50</f>
        <v>37</v>
      </c>
      <c r="E15" s="34">
        <f>DHULE!E50</f>
        <v>74</v>
      </c>
      <c r="F15" s="34">
        <f>DHULE!F50</f>
        <v>5</v>
      </c>
      <c r="G15" s="34">
        <f>DHULE!G50</f>
        <v>25</v>
      </c>
      <c r="H15" s="34">
        <f>DHULE!H50</f>
        <v>49</v>
      </c>
      <c r="I15" s="34">
        <f>DHULE!I50</f>
        <v>36</v>
      </c>
      <c r="J15" s="34">
        <f>DHULE!J50</f>
        <v>364</v>
      </c>
      <c r="K15" s="34">
        <f>DHULE!K50</f>
        <v>36</v>
      </c>
      <c r="L15" s="25">
        <f t="shared" si="0"/>
        <v>426</v>
      </c>
      <c r="M15" s="25">
        <f t="shared" si="1"/>
        <v>159</v>
      </c>
    </row>
    <row r="16" spans="1:13" ht="15" customHeight="1">
      <c r="A16" s="6">
        <v>10</v>
      </c>
      <c r="B16" s="7" t="s">
        <v>144</v>
      </c>
      <c r="C16" s="34">
        <f>GADCHIROLI!C50</f>
        <v>21</v>
      </c>
      <c r="D16" s="34">
        <f>GADCHIROLI!D50</f>
        <v>27</v>
      </c>
      <c r="E16" s="34">
        <f>GADCHIROLI!E50</f>
        <v>53</v>
      </c>
      <c r="F16" s="34">
        <f>GADCHIROLI!F50</f>
        <v>4</v>
      </c>
      <c r="G16" s="34">
        <f>GADCHIROLI!G50</f>
        <v>18</v>
      </c>
      <c r="H16" s="34">
        <f>GADCHIROLI!H50</f>
        <v>36</v>
      </c>
      <c r="I16" s="34">
        <f>GADCHIROLI!I50</f>
        <v>26</v>
      </c>
      <c r="J16" s="34">
        <f>GADCHIROLI!J50</f>
        <v>264</v>
      </c>
      <c r="K16" s="34">
        <f>GADCHIROLI!K50</f>
        <v>26</v>
      </c>
      <c r="L16" s="25">
        <f t="shared" si="0"/>
        <v>309</v>
      </c>
      <c r="M16" s="25">
        <f t="shared" si="1"/>
        <v>115</v>
      </c>
    </row>
    <row r="17" spans="1:13" ht="15" customHeight="1">
      <c r="A17" s="6">
        <v>11</v>
      </c>
      <c r="B17" s="7" t="s">
        <v>145</v>
      </c>
      <c r="C17" s="34">
        <f>GONDIA!C50+'GONDIA TIRORA'!C50</f>
        <v>36</v>
      </c>
      <c r="D17" s="34">
        <f>GONDIA!D50+'GONDIA TIRORA'!D50</f>
        <v>46</v>
      </c>
      <c r="E17" s="34">
        <f>GONDIA!E50+'GONDIA TIRORA'!E50</f>
        <v>91</v>
      </c>
      <c r="F17" s="34">
        <f>GONDIA!F50+'GONDIA TIRORA'!F50</f>
        <v>6</v>
      </c>
      <c r="G17" s="34">
        <f>GONDIA!G50+'GONDIA TIRORA'!G50</f>
        <v>31</v>
      </c>
      <c r="H17" s="34">
        <f>GONDIA!H50+'GONDIA TIRORA'!H50</f>
        <v>61</v>
      </c>
      <c r="I17" s="34">
        <f>GONDIA!I50+'GONDIA TIRORA'!I50</f>
        <v>45</v>
      </c>
      <c r="J17" s="34">
        <f>GONDIA!J50+'GONDIA TIRORA'!J50</f>
        <v>452</v>
      </c>
      <c r="K17" s="34">
        <f>GONDIA!K50+'GONDIA TIRORA'!K50</f>
        <v>45</v>
      </c>
      <c r="L17" s="25">
        <f t="shared" si="0"/>
        <v>529</v>
      </c>
      <c r="M17" s="25">
        <f t="shared" si="1"/>
        <v>197</v>
      </c>
    </row>
    <row r="18" spans="1:13" ht="15" customHeight="1">
      <c r="A18" s="6">
        <v>12</v>
      </c>
      <c r="B18" s="7" t="s">
        <v>146</v>
      </c>
      <c r="C18" s="34">
        <f>HINGOLI!C50</f>
        <v>39</v>
      </c>
      <c r="D18" s="34">
        <f>HINGOLI!D50</f>
        <v>49</v>
      </c>
      <c r="E18" s="34">
        <f>HINGOLI!E50</f>
        <v>99</v>
      </c>
      <c r="F18" s="34">
        <f>HINGOLI!F50</f>
        <v>7</v>
      </c>
      <c r="G18" s="34">
        <f>HINGOLI!G50</f>
        <v>33</v>
      </c>
      <c r="H18" s="34">
        <f>HINGOLI!H50</f>
        <v>66</v>
      </c>
      <c r="I18" s="34">
        <f>HINGOLI!I50</f>
        <v>49</v>
      </c>
      <c r="J18" s="34">
        <f>HINGOLI!J50</f>
        <v>490</v>
      </c>
      <c r="K18" s="34">
        <f>HINGOLI!K50</f>
        <v>49</v>
      </c>
      <c r="L18" s="25">
        <f t="shared" si="0"/>
        <v>572</v>
      </c>
      <c r="M18" s="25">
        <f t="shared" si="1"/>
        <v>214</v>
      </c>
    </row>
    <row r="19" spans="1:13" ht="15" customHeight="1">
      <c r="A19" s="6">
        <v>13</v>
      </c>
      <c r="B19" s="7" t="s">
        <v>147</v>
      </c>
      <c r="C19" s="34">
        <f>'JALGAON BHUSAWAL'!C50+JALGAON!C50+'JALGAON CHALISGAON'!C50</f>
        <v>81</v>
      </c>
      <c r="D19" s="34">
        <f>'JALGAON BHUSAWAL'!D50+JALGAON!D50+'JALGAON CHALISGAON'!D50</f>
        <v>103</v>
      </c>
      <c r="E19" s="34">
        <f>'JALGAON BHUSAWAL'!E50+JALGAON!E50+'JALGAON CHALISGAON'!E50</f>
        <v>206</v>
      </c>
      <c r="F19" s="34">
        <f>'JALGAON BHUSAWAL'!F50+JALGAON!F50+'JALGAON CHALISGAON'!F50</f>
        <v>14</v>
      </c>
      <c r="G19" s="34">
        <f>'JALGAON BHUSAWAL'!G50+JALGAON!G50+'JALGAON CHALISGAON'!G50</f>
        <v>69</v>
      </c>
      <c r="H19" s="34">
        <f>'JALGAON BHUSAWAL'!H50+JALGAON!H50+'JALGAON CHALISGAON'!H50</f>
        <v>137</v>
      </c>
      <c r="I19" s="34">
        <f>'JALGAON BHUSAWAL'!I50+JALGAON!I50+'JALGAON CHALISGAON'!I50</f>
        <v>102</v>
      </c>
      <c r="J19" s="34">
        <f>'JALGAON BHUSAWAL'!J50+JALGAON!J50+'JALGAON CHALISGAON'!J50</f>
        <v>1017</v>
      </c>
      <c r="K19" s="34">
        <f>'JALGAON BHUSAWAL'!K50+JALGAON!K50+'JALGAON CHALISGAON'!K50</f>
        <v>102</v>
      </c>
      <c r="L19" s="25">
        <f t="shared" si="0"/>
        <v>1189</v>
      </c>
      <c r="M19" s="25">
        <f t="shared" si="1"/>
        <v>445</v>
      </c>
    </row>
    <row r="20" spans="1:13" ht="15" customHeight="1">
      <c r="A20" s="6">
        <v>14</v>
      </c>
      <c r="B20" s="7" t="s">
        <v>148</v>
      </c>
      <c r="C20" s="34">
        <f>JALNA!C50</f>
        <v>31</v>
      </c>
      <c r="D20" s="34">
        <f>JALNA!D50</f>
        <v>39</v>
      </c>
      <c r="E20" s="34">
        <f>JALNA!E50</f>
        <v>79</v>
      </c>
      <c r="F20" s="34">
        <f>JALNA!F50</f>
        <v>5</v>
      </c>
      <c r="G20" s="34">
        <f>JALNA!G50</f>
        <v>26</v>
      </c>
      <c r="H20" s="34">
        <f>JALNA!H50</f>
        <v>52</v>
      </c>
      <c r="I20" s="34">
        <f>JALNA!I50</f>
        <v>39</v>
      </c>
      <c r="J20" s="34">
        <f>JALNA!J50</f>
        <v>389</v>
      </c>
      <c r="K20" s="34">
        <f>JALNA!K50</f>
        <v>39</v>
      </c>
      <c r="L20" s="25">
        <f t="shared" si="0"/>
        <v>454</v>
      </c>
      <c r="M20" s="25">
        <f t="shared" si="1"/>
        <v>170</v>
      </c>
    </row>
    <row r="21" spans="1:13" ht="15" customHeight="1">
      <c r="A21" s="6">
        <v>15</v>
      </c>
      <c r="B21" s="7" t="s">
        <v>149</v>
      </c>
      <c r="C21" s="34">
        <f>'KOLHAPUR ICHALKARANJI'!C50+KOLHAPUR!C50</f>
        <v>134</v>
      </c>
      <c r="D21" s="34">
        <f>'KOLHAPUR ICHALKARANJI'!D50+KOLHAPUR!D50</f>
        <v>170</v>
      </c>
      <c r="E21" s="34">
        <f>'KOLHAPUR ICHALKARANJI'!E50+KOLHAPUR!E50</f>
        <v>340</v>
      </c>
      <c r="F21" s="34">
        <f>'KOLHAPUR ICHALKARANJI'!F50+KOLHAPUR!F50</f>
        <v>23</v>
      </c>
      <c r="G21" s="34">
        <f>'KOLHAPUR ICHALKARANJI'!G50+KOLHAPUR!G50</f>
        <v>113</v>
      </c>
      <c r="H21" s="34">
        <f>'KOLHAPUR ICHALKARANJI'!H50+KOLHAPUR!H50</f>
        <v>227</v>
      </c>
      <c r="I21" s="34">
        <f>'KOLHAPUR ICHALKARANJI'!I50+KOLHAPUR!I50</f>
        <v>168</v>
      </c>
      <c r="J21" s="34">
        <f>'KOLHAPUR ICHALKARANJI'!J50+KOLHAPUR!J50</f>
        <v>1683</v>
      </c>
      <c r="K21" s="34">
        <f>'KOLHAPUR ICHALKARANJI'!K50+KOLHAPUR!K50</f>
        <v>168</v>
      </c>
      <c r="L21" s="25">
        <f t="shared" si="0"/>
        <v>1966</v>
      </c>
      <c r="M21" s="25">
        <f t="shared" si="1"/>
        <v>735</v>
      </c>
    </row>
    <row r="22" spans="1:13" ht="15" customHeight="1">
      <c r="A22" s="6">
        <v>16</v>
      </c>
      <c r="B22" s="7" t="s">
        <v>150</v>
      </c>
      <c r="C22" s="34">
        <f>LATUR!C50+'LATUR UDGIR'!C50</f>
        <v>52</v>
      </c>
      <c r="D22" s="34">
        <f>LATUR!D50+'LATUR UDGIR'!D50</f>
        <v>66</v>
      </c>
      <c r="E22" s="34">
        <f>LATUR!E50+'LATUR UDGIR'!E50</f>
        <v>132</v>
      </c>
      <c r="F22" s="34">
        <f>LATUR!F50+'LATUR UDGIR'!F50</f>
        <v>8</v>
      </c>
      <c r="G22" s="34">
        <f>LATUR!G50+'LATUR UDGIR'!G50</f>
        <v>44</v>
      </c>
      <c r="H22" s="34">
        <f>LATUR!H50+'LATUR UDGIR'!H50</f>
        <v>88</v>
      </c>
      <c r="I22" s="34">
        <f>LATUR!I50+'LATUR UDGIR'!I50</f>
        <v>66</v>
      </c>
      <c r="J22" s="34">
        <f>LATUR!J50+'LATUR UDGIR'!J50</f>
        <v>653</v>
      </c>
      <c r="K22" s="34">
        <f>LATUR!K50+'LATUR UDGIR'!K50</f>
        <v>66</v>
      </c>
      <c r="L22" s="25">
        <f t="shared" si="0"/>
        <v>763</v>
      </c>
      <c r="M22" s="25">
        <f t="shared" si="1"/>
        <v>286</v>
      </c>
    </row>
    <row r="23" spans="1:13" ht="15" customHeight="1">
      <c r="A23" s="6">
        <v>17</v>
      </c>
      <c r="B23" s="7" t="s">
        <v>151</v>
      </c>
      <c r="C23" s="34">
        <f>'MUMBAI CITY'!C50</f>
        <v>914</v>
      </c>
      <c r="D23" s="34">
        <f>'MUMBAI CITY'!D50</f>
        <v>1160</v>
      </c>
      <c r="E23" s="34">
        <f>'MUMBAI CITY'!E50</f>
        <v>2320</v>
      </c>
      <c r="F23" s="34">
        <f>'MUMBAI CITY'!F50</f>
        <v>155</v>
      </c>
      <c r="G23" s="34">
        <f>'MUMBAI CITY'!G50</f>
        <v>773</v>
      </c>
      <c r="H23" s="34">
        <f>'MUMBAI CITY'!H50</f>
        <v>1546</v>
      </c>
      <c r="I23" s="34">
        <f>'MUMBAI CITY'!I50</f>
        <v>1148</v>
      </c>
      <c r="J23" s="34">
        <f>'MUMBAI CITY'!J50</f>
        <v>11479</v>
      </c>
      <c r="K23" s="34">
        <f>'MUMBAI CITY'!K50</f>
        <v>1148</v>
      </c>
      <c r="L23" s="25">
        <f t="shared" si="0"/>
        <v>13412</v>
      </c>
      <c r="M23" s="25">
        <f t="shared" si="1"/>
        <v>5014</v>
      </c>
    </row>
    <row r="24" spans="1:13" ht="15" customHeight="1">
      <c r="A24" s="6">
        <v>18</v>
      </c>
      <c r="B24" s="7" t="s">
        <v>152</v>
      </c>
      <c r="C24" s="34">
        <f>'MUMBAI SUBURB'!C50</f>
        <v>1191</v>
      </c>
      <c r="D24" s="34">
        <f>'MUMBAI SUBURB'!D50</f>
        <v>1510</v>
      </c>
      <c r="E24" s="34">
        <f>'MUMBAI SUBURB'!E50</f>
        <v>3018</v>
      </c>
      <c r="F24" s="34">
        <f>'MUMBAI SUBURB'!F50</f>
        <v>198</v>
      </c>
      <c r="G24" s="34">
        <f>'MUMBAI SUBURB'!G50</f>
        <v>1004</v>
      </c>
      <c r="H24" s="34">
        <f>'MUMBAI SUBURB'!H50</f>
        <v>2011</v>
      </c>
      <c r="I24" s="34">
        <f>'MUMBAI SUBURB'!I50</f>
        <v>1492</v>
      </c>
      <c r="J24" s="34">
        <f>'MUMBAI SUBURB'!J50</f>
        <v>14958</v>
      </c>
      <c r="K24" s="34">
        <f>'MUMBAI SUBURB'!K50</f>
        <v>1492</v>
      </c>
      <c r="L24" s="25">
        <f t="shared" si="0"/>
        <v>17472</v>
      </c>
      <c r="M24" s="25">
        <f t="shared" si="1"/>
        <v>6521</v>
      </c>
    </row>
    <row r="25" spans="1:13" ht="15" customHeight="1">
      <c r="A25" s="6">
        <v>19</v>
      </c>
      <c r="B25" s="7" t="s">
        <v>153</v>
      </c>
      <c r="C25" s="34">
        <f>NAGPUR!C50</f>
        <v>374</v>
      </c>
      <c r="D25" s="34">
        <f>NAGPUR!D50</f>
        <v>475</v>
      </c>
      <c r="E25" s="34">
        <f>NAGPUR!E50</f>
        <v>949</v>
      </c>
      <c r="F25" s="34">
        <f>NAGPUR!F50</f>
        <v>63</v>
      </c>
      <c r="G25" s="34">
        <f>NAGPUR!G50</f>
        <v>316</v>
      </c>
      <c r="H25" s="34">
        <f>NAGPUR!H50</f>
        <v>633</v>
      </c>
      <c r="I25" s="34">
        <f>NAGPUR!I50</f>
        <v>470</v>
      </c>
      <c r="J25" s="34">
        <f>NAGPUR!J50</f>
        <v>4697</v>
      </c>
      <c r="K25" s="34">
        <f>NAGPUR!K50</f>
        <v>470</v>
      </c>
      <c r="L25" s="25">
        <f t="shared" si="0"/>
        <v>5488</v>
      </c>
      <c r="M25" s="25">
        <f t="shared" si="1"/>
        <v>2052</v>
      </c>
    </row>
    <row r="26" spans="1:13" ht="15" customHeight="1">
      <c r="A26" s="6">
        <v>20</v>
      </c>
      <c r="B26" s="7" t="s">
        <v>154</v>
      </c>
      <c r="C26" s="34">
        <f>NANDED!C50</f>
        <v>39</v>
      </c>
      <c r="D26" s="34">
        <f>NANDED!D50</f>
        <v>49</v>
      </c>
      <c r="E26" s="34">
        <f>NANDED!E50</f>
        <v>99</v>
      </c>
      <c r="F26" s="34">
        <f>NANDED!F50</f>
        <v>7</v>
      </c>
      <c r="G26" s="34">
        <f>NANDED!G50</f>
        <v>33</v>
      </c>
      <c r="H26" s="34">
        <f>NANDED!H50</f>
        <v>66</v>
      </c>
      <c r="I26" s="34">
        <f>NANDED!I50</f>
        <v>49</v>
      </c>
      <c r="J26" s="34">
        <f>NANDED!J50</f>
        <v>490</v>
      </c>
      <c r="K26" s="34">
        <f>NANDED!K50</f>
        <v>49</v>
      </c>
      <c r="L26" s="25">
        <f t="shared" si="0"/>
        <v>572</v>
      </c>
      <c r="M26" s="25">
        <f t="shared" si="1"/>
        <v>214</v>
      </c>
    </row>
    <row r="27" spans="1:13" ht="15" customHeight="1">
      <c r="A27" s="6">
        <v>21</v>
      </c>
      <c r="B27" s="7" t="s">
        <v>155</v>
      </c>
      <c r="C27" s="34">
        <f>NANDURBAR!C50</f>
        <v>104</v>
      </c>
      <c r="D27" s="34">
        <f>NANDURBAR!D50</f>
        <v>132</v>
      </c>
      <c r="E27" s="34">
        <f>NANDURBAR!E50</f>
        <v>264</v>
      </c>
      <c r="F27" s="34">
        <f>NANDURBAR!F50</f>
        <v>18</v>
      </c>
      <c r="G27" s="34">
        <f>NANDURBAR!G50</f>
        <v>88</v>
      </c>
      <c r="H27" s="34">
        <f>NANDURBAR!H50</f>
        <v>176</v>
      </c>
      <c r="I27" s="34">
        <f>NANDURBAR!I50</f>
        <v>131</v>
      </c>
      <c r="J27" s="34">
        <f>NANDURBAR!J50</f>
        <v>1306</v>
      </c>
      <c r="K27" s="34">
        <f>NANDURBAR!K50</f>
        <v>131</v>
      </c>
      <c r="L27" s="25">
        <f t="shared" si="0"/>
        <v>1526</v>
      </c>
      <c r="M27" s="25">
        <f t="shared" si="1"/>
        <v>571</v>
      </c>
    </row>
    <row r="28" spans="1:13" ht="15" customHeight="1">
      <c r="A28" s="6">
        <v>22</v>
      </c>
      <c r="B28" s="7" t="s">
        <v>156</v>
      </c>
      <c r="C28" s="34">
        <f>'NASIK MALEGAON'!C50+NASIK!C50</f>
        <v>222</v>
      </c>
      <c r="D28" s="34">
        <f>'NASIK MALEGAON'!D50+NASIK!D50</f>
        <v>282</v>
      </c>
      <c r="E28" s="34">
        <f>'NASIK MALEGAON'!E50+NASIK!E50</f>
        <v>563</v>
      </c>
      <c r="F28" s="34">
        <f>'NASIK MALEGAON'!F50+NASIK!F50</f>
        <v>37</v>
      </c>
      <c r="G28" s="34">
        <f>'NASIK MALEGAON'!G50+NASIK!G50</f>
        <v>188</v>
      </c>
      <c r="H28" s="34">
        <f>'NASIK MALEGAON'!H50+NASIK!H50</f>
        <v>375</v>
      </c>
      <c r="I28" s="34">
        <f>'NASIK MALEGAON'!I50+NASIK!I50</f>
        <v>279</v>
      </c>
      <c r="J28" s="34">
        <f>'NASIK MALEGAON'!J50+NASIK!J50</f>
        <v>2788</v>
      </c>
      <c r="K28" s="34">
        <f>'NASIK MALEGAON'!K50+NASIK!K50</f>
        <v>279</v>
      </c>
      <c r="L28" s="25">
        <f t="shared" si="0"/>
        <v>3258</v>
      </c>
      <c r="M28" s="25">
        <f t="shared" si="1"/>
        <v>1217</v>
      </c>
    </row>
    <row r="29" spans="1:13" ht="15" customHeight="1">
      <c r="A29" s="6">
        <v>23</v>
      </c>
      <c r="B29" s="7" t="s">
        <v>157</v>
      </c>
      <c r="C29" s="34">
        <f>OSMANABAD!C50</f>
        <v>71</v>
      </c>
      <c r="D29" s="34">
        <f>OSMANABAD!D50</f>
        <v>90</v>
      </c>
      <c r="E29" s="34">
        <f>OSMANABAD!E50</f>
        <v>180</v>
      </c>
      <c r="F29" s="34">
        <f>OSMANABAD!F50</f>
        <v>12</v>
      </c>
      <c r="G29" s="34">
        <f>OSMANABAD!G50</f>
        <v>60</v>
      </c>
      <c r="H29" s="34">
        <f>OSMANABAD!H50</f>
        <v>120</v>
      </c>
      <c r="I29" s="34">
        <f>OSMANABAD!I50</f>
        <v>89</v>
      </c>
      <c r="J29" s="34">
        <f>OSMANABAD!J50</f>
        <v>892</v>
      </c>
      <c r="K29" s="34">
        <f>OSMANABAD!K50</f>
        <v>89</v>
      </c>
      <c r="L29" s="25">
        <f t="shared" si="0"/>
        <v>1042</v>
      </c>
      <c r="M29" s="25">
        <f t="shared" si="1"/>
        <v>389</v>
      </c>
    </row>
    <row r="30" spans="1:13" ht="15" customHeight="1">
      <c r="A30" s="6">
        <v>24</v>
      </c>
      <c r="B30" s="7" t="s">
        <v>158</v>
      </c>
      <c r="C30" s="34">
        <f>PALGHAR!C50</f>
        <v>135</v>
      </c>
      <c r="D30" s="34">
        <f>PALGHAR!D50</f>
        <v>171</v>
      </c>
      <c r="E30" s="34">
        <f>PALGHAR!E50</f>
        <v>343</v>
      </c>
      <c r="F30" s="34">
        <f>PALGHAR!F50</f>
        <v>23</v>
      </c>
      <c r="G30" s="34">
        <f>PALGHAR!G50</f>
        <v>114</v>
      </c>
      <c r="H30" s="34">
        <f>PALGHAR!H50</f>
        <v>228</v>
      </c>
      <c r="I30" s="34">
        <f>PALGHAR!I50</f>
        <v>170</v>
      </c>
      <c r="J30" s="34">
        <f>PALGHAR!J50</f>
        <v>1695</v>
      </c>
      <c r="K30" s="34">
        <f>PALGHAR!K50</f>
        <v>170</v>
      </c>
      <c r="L30" s="25">
        <f t="shared" si="0"/>
        <v>1980</v>
      </c>
      <c r="M30" s="25">
        <f t="shared" si="1"/>
        <v>741</v>
      </c>
    </row>
    <row r="31" spans="1:13" ht="15" customHeight="1">
      <c r="A31" s="6">
        <v>25</v>
      </c>
      <c r="B31" s="7" t="s">
        <v>159</v>
      </c>
      <c r="C31" s="34">
        <f>PARBHANI!C50</f>
        <v>30</v>
      </c>
      <c r="D31" s="34">
        <f>PARBHANI!D50</f>
        <v>38</v>
      </c>
      <c r="E31" s="34">
        <f>PARBHANI!E50</f>
        <v>76</v>
      </c>
      <c r="F31" s="34">
        <f>PARBHANI!F50</f>
        <v>5</v>
      </c>
      <c r="G31" s="34">
        <f>PARBHANI!G50</f>
        <v>25</v>
      </c>
      <c r="H31" s="34">
        <f>PARBHANI!H50</f>
        <v>51</v>
      </c>
      <c r="I31" s="34">
        <f>PARBHANI!I50</f>
        <v>38</v>
      </c>
      <c r="J31" s="34">
        <f>PARBHANI!J50</f>
        <v>377</v>
      </c>
      <c r="K31" s="34">
        <f>PARBHANI!K50</f>
        <v>38</v>
      </c>
      <c r="L31" s="25">
        <f t="shared" si="0"/>
        <v>440</v>
      </c>
      <c r="M31" s="25">
        <f t="shared" si="1"/>
        <v>165</v>
      </c>
    </row>
    <row r="32" spans="1:13" ht="15" customHeight="1">
      <c r="A32" s="6">
        <v>26</v>
      </c>
      <c r="B32" s="7" t="s">
        <v>160</v>
      </c>
      <c r="C32" s="34">
        <f>'PUNE PIMPRI CHI'!C50+PUNE!C50</f>
        <v>820</v>
      </c>
      <c r="D32" s="34">
        <f>'PUNE PIMPRI CHI'!D50+PUNE!D50</f>
        <v>1040</v>
      </c>
      <c r="E32" s="34">
        <f>'PUNE PIMPRI CHI'!E50+PUNE!E50</f>
        <v>2081</v>
      </c>
      <c r="F32" s="34">
        <f>'PUNE PIMPRI CHI'!F50+PUNE!F50</f>
        <v>139</v>
      </c>
      <c r="G32" s="34">
        <f>'PUNE PIMPRI CHI'!G50+PUNE!G50</f>
        <v>694</v>
      </c>
      <c r="H32" s="34">
        <f>'PUNE PIMPRI CHI'!H50+PUNE!H50</f>
        <v>1387</v>
      </c>
      <c r="I32" s="34">
        <f>'PUNE PIMPRI CHI'!I50+PUNE!I50</f>
        <v>1030</v>
      </c>
      <c r="J32" s="34">
        <f>'PUNE PIMPRI CHI'!J50+PUNE!J50</f>
        <v>10298</v>
      </c>
      <c r="K32" s="34">
        <f>'PUNE PIMPRI CHI'!K50+PUNE!K50</f>
        <v>1030</v>
      </c>
      <c r="L32" s="25">
        <f t="shared" si="0"/>
        <v>12032</v>
      </c>
      <c r="M32" s="25">
        <f t="shared" si="1"/>
        <v>4498</v>
      </c>
    </row>
    <row r="33" spans="1:13" ht="15" customHeight="1">
      <c r="A33" s="6">
        <v>27</v>
      </c>
      <c r="B33" s="7" t="s">
        <v>161</v>
      </c>
      <c r="C33" s="34">
        <f>'RAIGAD ALIBAG'!C50+'RAIGAD PANVEL'!C50</f>
        <v>60</v>
      </c>
      <c r="D33" s="34">
        <f>'RAIGAD ALIBAG'!D50+'RAIGAD PANVEL'!D50</f>
        <v>76</v>
      </c>
      <c r="E33" s="34">
        <f>'RAIGAD ALIBAG'!E50+'RAIGAD PANVEL'!E50</f>
        <v>153</v>
      </c>
      <c r="F33" s="34">
        <f>'RAIGAD ALIBAG'!F50+'RAIGAD PANVEL'!F50</f>
        <v>10</v>
      </c>
      <c r="G33" s="34">
        <f>'RAIGAD ALIBAG'!G50+'RAIGAD PANVEL'!G50</f>
        <v>51</v>
      </c>
      <c r="H33" s="34">
        <f>'RAIGAD ALIBAG'!H50+'RAIGAD PANVEL'!H50</f>
        <v>102</v>
      </c>
      <c r="I33" s="34">
        <f>'RAIGAD ALIBAG'!I50+'RAIGAD PANVEL'!I50</f>
        <v>76</v>
      </c>
      <c r="J33" s="34">
        <f>'RAIGAD ALIBAG'!J50+'RAIGAD PANVEL'!J50</f>
        <v>754</v>
      </c>
      <c r="K33" s="34">
        <f>'RAIGAD ALIBAG'!K50+'RAIGAD PANVEL'!K50</f>
        <v>76</v>
      </c>
      <c r="L33" s="25">
        <f t="shared" si="0"/>
        <v>881</v>
      </c>
      <c r="M33" s="25">
        <f t="shared" si="1"/>
        <v>331</v>
      </c>
    </row>
    <row r="34" spans="1:13" ht="15" customHeight="1">
      <c r="A34" s="6">
        <v>28</v>
      </c>
      <c r="B34" s="7" t="s">
        <v>162</v>
      </c>
      <c r="C34" s="34">
        <f>RATNAGIRI!C50</f>
        <v>40</v>
      </c>
      <c r="D34" s="34">
        <f>RATNAGIRI!D50</f>
        <v>51</v>
      </c>
      <c r="E34" s="34">
        <f>RATNAGIRI!E50</f>
        <v>102</v>
      </c>
      <c r="F34" s="34">
        <f>RATNAGIRI!F50</f>
        <v>7</v>
      </c>
      <c r="G34" s="34">
        <f>RATNAGIRI!G50</f>
        <v>34</v>
      </c>
      <c r="H34" s="34">
        <f>RATNAGIRI!H50</f>
        <v>68</v>
      </c>
      <c r="I34" s="34">
        <f>RATNAGIRI!I50</f>
        <v>50</v>
      </c>
      <c r="J34" s="34">
        <f>RATNAGIRI!J50</f>
        <v>502</v>
      </c>
      <c r="K34" s="34">
        <f>RATNAGIRI!K50</f>
        <v>50</v>
      </c>
      <c r="L34" s="25">
        <f t="shared" si="0"/>
        <v>587</v>
      </c>
      <c r="M34" s="25">
        <f t="shared" si="1"/>
        <v>220</v>
      </c>
    </row>
    <row r="35" spans="1:13" ht="15" customHeight="1">
      <c r="A35" s="6">
        <v>29</v>
      </c>
      <c r="B35" s="7" t="s">
        <v>163</v>
      </c>
      <c r="C35" s="34">
        <f>SANGLI!C50</f>
        <v>74</v>
      </c>
      <c r="D35" s="34">
        <f>SANGLI!D50</f>
        <v>94</v>
      </c>
      <c r="E35" s="34">
        <f>SANGLI!E50</f>
        <v>188</v>
      </c>
      <c r="F35" s="34">
        <f>SANGLI!F50</f>
        <v>13</v>
      </c>
      <c r="G35" s="34">
        <f>SANGLI!G50</f>
        <v>63</v>
      </c>
      <c r="H35" s="34">
        <f>SANGLI!H50</f>
        <v>125</v>
      </c>
      <c r="I35" s="34">
        <f>SANGLI!I50</f>
        <v>93</v>
      </c>
      <c r="J35" s="34">
        <f>SANGLI!J50</f>
        <v>929</v>
      </c>
      <c r="K35" s="34">
        <f>SANGLI!K50</f>
        <v>93</v>
      </c>
      <c r="L35" s="25">
        <f t="shared" si="0"/>
        <v>1086</v>
      </c>
      <c r="M35" s="25">
        <f t="shared" si="1"/>
        <v>406</v>
      </c>
    </row>
    <row r="36" spans="1:13" ht="15" customHeight="1">
      <c r="A36" s="6">
        <v>30</v>
      </c>
      <c r="B36" s="7" t="s">
        <v>164</v>
      </c>
      <c r="C36" s="34">
        <f>SATARA!C50</f>
        <v>53</v>
      </c>
      <c r="D36" s="34">
        <f>SATARA!D50</f>
        <v>67</v>
      </c>
      <c r="E36" s="34">
        <f>SATARA!E50</f>
        <v>135</v>
      </c>
      <c r="F36" s="34">
        <f>SATARA!F50</f>
        <v>9</v>
      </c>
      <c r="G36" s="34">
        <f>SATARA!G50</f>
        <v>45</v>
      </c>
      <c r="H36" s="34">
        <f>SATARA!H50</f>
        <v>90</v>
      </c>
      <c r="I36" s="34">
        <f>SATARA!I50</f>
        <v>67</v>
      </c>
      <c r="J36" s="34">
        <f>SATARA!J50</f>
        <v>666</v>
      </c>
      <c r="K36" s="34">
        <f>SATARA!K50</f>
        <v>67</v>
      </c>
      <c r="L36" s="25">
        <f t="shared" si="0"/>
        <v>778</v>
      </c>
      <c r="M36" s="25">
        <f t="shared" si="1"/>
        <v>292</v>
      </c>
    </row>
    <row r="37" spans="1:13" ht="15" customHeight="1">
      <c r="A37" s="6">
        <v>31</v>
      </c>
      <c r="B37" s="7" t="s">
        <v>165</v>
      </c>
      <c r="C37" s="34">
        <f>SINDHUDURG!C50</f>
        <v>14</v>
      </c>
      <c r="D37" s="34">
        <f>SINDHUDURG!D50</f>
        <v>18</v>
      </c>
      <c r="E37" s="34">
        <f>SINDHUDURG!E50</f>
        <v>36</v>
      </c>
      <c r="F37" s="34">
        <f>SINDHUDURG!F50</f>
        <v>2</v>
      </c>
      <c r="G37" s="34">
        <f>SINDHUDURG!G50</f>
        <v>12</v>
      </c>
      <c r="H37" s="34">
        <f>SINDHUDURG!H50</f>
        <v>24</v>
      </c>
      <c r="I37" s="34">
        <f>SINDHUDURG!I50</f>
        <v>18</v>
      </c>
      <c r="J37" s="34">
        <f>SINDHUDURG!J50</f>
        <v>176</v>
      </c>
      <c r="K37" s="34">
        <f>SINDHUDURG!K50</f>
        <v>18</v>
      </c>
      <c r="L37" s="25">
        <f t="shared" si="0"/>
        <v>206</v>
      </c>
      <c r="M37" s="25">
        <f t="shared" si="1"/>
        <v>78</v>
      </c>
    </row>
    <row r="38" spans="1:13" ht="15" customHeight="1">
      <c r="A38" s="6">
        <v>32</v>
      </c>
      <c r="B38" s="7" t="s">
        <v>166</v>
      </c>
      <c r="C38" s="34">
        <f>'SOLAPUR BARSHI'!C50+SOLAPUR!C50+'SOLAPUR PANDHARPUR'!C50</f>
        <v>203</v>
      </c>
      <c r="D38" s="34">
        <f>'SOLAPUR BARSHI'!D50+SOLAPUR!D50+'SOLAPUR PANDHARPUR'!D50</f>
        <v>258</v>
      </c>
      <c r="E38" s="34">
        <f>'SOLAPUR BARSHI'!E50+SOLAPUR!E50+'SOLAPUR PANDHARPUR'!E50</f>
        <v>515</v>
      </c>
      <c r="F38" s="34">
        <f>'SOLAPUR BARSHI'!F50+SOLAPUR!F50+'SOLAPUR PANDHARPUR'!F50</f>
        <v>34</v>
      </c>
      <c r="G38" s="34">
        <f>'SOLAPUR BARSHI'!G50+SOLAPUR!G50+'SOLAPUR PANDHARPUR'!G50</f>
        <v>172</v>
      </c>
      <c r="H38" s="34">
        <f>'SOLAPUR BARSHI'!H50+SOLAPUR!H50+'SOLAPUR PANDHARPUR'!H50</f>
        <v>343</v>
      </c>
      <c r="I38" s="34">
        <f>'SOLAPUR BARSHI'!I50+SOLAPUR!I50+'SOLAPUR PANDHARPUR'!I50</f>
        <v>255</v>
      </c>
      <c r="J38" s="34">
        <f>'SOLAPUR BARSHI'!J50+SOLAPUR!J50+'SOLAPUR PANDHARPUR'!J50</f>
        <v>2549</v>
      </c>
      <c r="K38" s="34">
        <f>'SOLAPUR BARSHI'!K50+SOLAPUR!K50+'SOLAPUR PANDHARPUR'!K50</f>
        <v>255</v>
      </c>
      <c r="L38" s="25">
        <f t="shared" si="0"/>
        <v>2979</v>
      </c>
      <c r="M38" s="25">
        <f t="shared" si="1"/>
        <v>1113</v>
      </c>
    </row>
    <row r="39" spans="1:13" ht="15" customHeight="1">
      <c r="A39" s="6">
        <v>33</v>
      </c>
      <c r="B39" s="7" t="s">
        <v>167</v>
      </c>
      <c r="C39" s="34">
        <f>'THANE AMBARNATH'!C50+'THANE BADLAPUR'!C50+'THANE BHIVANDI'!C50+'THANE KALYAN DOMBIVALI'!C50+'THANE MIRA BHAYENDAR'!C50+'THANE NAVI MUMBAI'!C50+THANE!C50+'THANE ULHASNAGAR'!C50</f>
        <v>523</v>
      </c>
      <c r="D39" s="34">
        <f>'THANE AMBARNATH'!D50+'THANE BADLAPUR'!D50+'THANE BHIVANDI'!D50+'THANE KALYAN DOMBIVALI'!D50+'THANE MIRA BHAYENDAR'!D50+'THANE NAVI MUMBAI'!D50+THANE!D50+'THANE ULHASNAGAR'!D50</f>
        <v>665</v>
      </c>
      <c r="E39" s="34">
        <f>'THANE AMBARNATH'!E50+'THANE BADLAPUR'!E50+'THANE BHIVANDI'!E50+'THANE KALYAN DOMBIVALI'!E50+'THANE MIRA BHAYENDAR'!E50+'THANE NAVI MUMBAI'!E50+THANE!E50+'THANE ULHASNAGAR'!E50</f>
        <v>1328</v>
      </c>
      <c r="F39" s="34">
        <f>'THANE AMBARNATH'!F50+'THANE BADLAPUR'!F50+'THANE BHIVANDI'!F50+'THANE KALYAN DOMBIVALI'!F50+'THANE MIRA BHAYENDAR'!F50+'THANE NAVI MUMBAI'!F50+THANE!F50+'THANE ULHASNAGAR'!F50</f>
        <v>89</v>
      </c>
      <c r="G39" s="34">
        <f>'THANE AMBARNATH'!G50+'THANE BADLAPUR'!G50+'THANE BHIVANDI'!G50+'THANE KALYAN DOMBIVALI'!G50+'THANE MIRA BHAYENDAR'!G50+'THANE NAVI MUMBAI'!G50+THANE!G50+'THANE ULHASNAGAR'!G50</f>
        <v>442</v>
      </c>
      <c r="H39" s="34">
        <f>'THANE AMBARNATH'!H50+'THANE BADLAPUR'!H50+'THANE BHIVANDI'!H50+'THANE KALYAN DOMBIVALI'!H50+'THANE MIRA BHAYENDAR'!H50+'THANE NAVI MUMBAI'!H50+THANE!H50+'THANE ULHASNAGAR'!H50</f>
        <v>885</v>
      </c>
      <c r="I39" s="34">
        <f>'THANE AMBARNATH'!I50+'THANE BADLAPUR'!I50+'THANE BHIVANDI'!I50+'THANE KALYAN DOMBIVALI'!I50+'THANE MIRA BHAYENDAR'!I50+'THANE NAVI MUMBAI'!I50+THANE!I50+'THANE ULHASNAGAR'!I50</f>
        <v>657</v>
      </c>
      <c r="J39" s="34">
        <f>'THANE AMBARNATH'!J50+'THANE BADLAPUR'!J50+'THANE BHIVANDI'!J50+'THANE KALYAN DOMBIVALI'!J50+'THANE MIRA BHAYENDAR'!J50+'THANE NAVI MUMBAI'!J50+THANE!J50+'THANE ULHASNAGAR'!J50</f>
        <v>6568</v>
      </c>
      <c r="K39" s="34">
        <f>'THANE AMBARNATH'!K50+'THANE BADLAPUR'!K50+'THANE BHIVANDI'!K50+'THANE KALYAN DOMBIVALI'!K50+'THANE MIRA BHAYENDAR'!K50+'THANE NAVI MUMBAI'!K50+THANE!K50+'THANE ULHASNAGAR'!K50</f>
        <v>657</v>
      </c>
      <c r="L39" s="25">
        <f t="shared" si="0"/>
        <v>7675</v>
      </c>
      <c r="M39" s="25">
        <f t="shared" si="1"/>
        <v>2870</v>
      </c>
    </row>
    <row r="40" spans="1:13" ht="15" customHeight="1">
      <c r="A40" s="6">
        <v>34</v>
      </c>
      <c r="B40" s="7" t="s">
        <v>168</v>
      </c>
      <c r="C40" s="34">
        <f>'WARDHA HINGANGHAT'!C50+WARDHA!C50</f>
        <v>35</v>
      </c>
      <c r="D40" s="34">
        <f>'WARDHA HINGANGHAT'!D50+WARDHA!D50</f>
        <v>44</v>
      </c>
      <c r="E40" s="34">
        <f>'WARDHA HINGANGHAT'!E50+WARDHA!E50</f>
        <v>89</v>
      </c>
      <c r="F40" s="34">
        <f>'WARDHA HINGANGHAT'!F50+WARDHA!F50</f>
        <v>6</v>
      </c>
      <c r="G40" s="34">
        <f>'WARDHA HINGANGHAT'!G50+WARDHA!G50</f>
        <v>30</v>
      </c>
      <c r="H40" s="34">
        <f>'WARDHA HINGANGHAT'!H50+WARDHA!H50</f>
        <v>59</v>
      </c>
      <c r="I40" s="34">
        <f>'WARDHA HINGANGHAT'!I50+WARDHA!I50</f>
        <v>44</v>
      </c>
      <c r="J40" s="34">
        <f>'WARDHA HINGANGHAT'!J50+WARDHA!J50</f>
        <v>439</v>
      </c>
      <c r="K40" s="34">
        <f>'WARDHA HINGANGHAT'!K50+WARDHA!K50</f>
        <v>44</v>
      </c>
      <c r="L40" s="25">
        <f t="shared" si="0"/>
        <v>513</v>
      </c>
      <c r="M40" s="25">
        <f t="shared" si="1"/>
        <v>192</v>
      </c>
    </row>
    <row r="41" spans="1:13" ht="15" customHeight="1">
      <c r="A41" s="6">
        <v>35</v>
      </c>
      <c r="B41" s="7" t="s">
        <v>169</v>
      </c>
      <c r="C41" s="34">
        <f>WASHIM!C50</f>
        <v>46</v>
      </c>
      <c r="D41" s="34">
        <f>WASHIM!D50</f>
        <v>58</v>
      </c>
      <c r="E41" s="34">
        <f>WASHIM!E50</f>
        <v>117</v>
      </c>
      <c r="F41" s="34">
        <f>WASHIM!F50</f>
        <v>8</v>
      </c>
      <c r="G41" s="34">
        <f>WASHIM!G50</f>
        <v>39</v>
      </c>
      <c r="H41" s="34">
        <f>WASHIM!H50</f>
        <v>78</v>
      </c>
      <c r="I41" s="34">
        <f>WASHIM!I50</f>
        <v>58</v>
      </c>
      <c r="J41" s="34">
        <f>WASHIM!J50</f>
        <v>578</v>
      </c>
      <c r="K41" s="34">
        <f>WASHIM!K50</f>
        <v>58</v>
      </c>
      <c r="L41" s="25">
        <f t="shared" si="0"/>
        <v>675</v>
      </c>
      <c r="M41" s="25">
        <f t="shared" si="1"/>
        <v>253</v>
      </c>
    </row>
    <row r="42" spans="1:13" ht="15" customHeight="1">
      <c r="A42" s="6">
        <v>36</v>
      </c>
      <c r="B42" s="7" t="s">
        <v>170</v>
      </c>
      <c r="C42" s="34">
        <f>YAVATMAL!C50</f>
        <v>26</v>
      </c>
      <c r="D42" s="34">
        <f>YAVATMAL!D50</f>
        <v>33</v>
      </c>
      <c r="E42" s="34">
        <f>YAVATMAL!E50</f>
        <v>66</v>
      </c>
      <c r="F42" s="34">
        <f>YAVATMAL!F50</f>
        <v>4</v>
      </c>
      <c r="G42" s="34">
        <f>YAVATMAL!G50</f>
        <v>22</v>
      </c>
      <c r="H42" s="34">
        <f>YAVATMAL!H50</f>
        <v>44</v>
      </c>
      <c r="I42" s="34">
        <f>YAVATMAL!I50</f>
        <v>33</v>
      </c>
      <c r="J42" s="34">
        <f>YAVATMAL!J50</f>
        <v>327</v>
      </c>
      <c r="K42" s="34">
        <f>YAVATMAL!K50</f>
        <v>33</v>
      </c>
      <c r="L42" s="25">
        <f t="shared" si="0"/>
        <v>382</v>
      </c>
      <c r="M42" s="25">
        <f t="shared" si="1"/>
        <v>143</v>
      </c>
    </row>
    <row r="43" spans="1:13" ht="15" customHeight="1">
      <c r="A43" s="11"/>
      <c r="B43" s="14" t="s">
        <v>1</v>
      </c>
      <c r="C43" s="3">
        <f>SUM(C7:C42)</f>
        <v>5972</v>
      </c>
      <c r="D43" s="3">
        <f aca="true" t="shared" si="2" ref="D43:M43">SUM(D7:D42)</f>
        <v>7578</v>
      </c>
      <c r="E43" s="3">
        <f t="shared" si="2"/>
        <v>15156</v>
      </c>
      <c r="F43" s="3">
        <f t="shared" si="2"/>
        <v>1010</v>
      </c>
      <c r="G43" s="3">
        <f t="shared" si="2"/>
        <v>5050</v>
      </c>
      <c r="H43" s="3">
        <f t="shared" si="2"/>
        <v>10100</v>
      </c>
      <c r="I43" s="3">
        <f t="shared" si="2"/>
        <v>7500</v>
      </c>
      <c r="J43" s="3">
        <f t="shared" si="2"/>
        <v>75000</v>
      </c>
      <c r="K43" s="3">
        <f t="shared" si="2"/>
        <v>7500</v>
      </c>
      <c r="L43" s="3">
        <f t="shared" si="2"/>
        <v>87628</v>
      </c>
      <c r="M43" s="3">
        <f t="shared" si="2"/>
        <v>32756</v>
      </c>
    </row>
  </sheetData>
  <sheetProtection/>
  <mergeCells count="12">
    <mergeCell ref="D5:E5"/>
    <mergeCell ref="F5:H5"/>
    <mergeCell ref="I5:K5"/>
    <mergeCell ref="L5:M5"/>
    <mergeCell ref="A1:M1"/>
    <mergeCell ref="A2:H2"/>
    <mergeCell ref="J2:K2"/>
    <mergeCell ref="L2:M2"/>
    <mergeCell ref="A3:M3"/>
    <mergeCell ref="A5:A6"/>
    <mergeCell ref="B5:B6"/>
    <mergeCell ref="C5:C6"/>
  </mergeCells>
  <printOptions horizontalCentered="1"/>
  <pageMargins left="0.5" right="0.5" top="0.5" bottom="0.5" header="0.25" footer="0.25"/>
  <pageSetup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M63"/>
  <sheetViews>
    <sheetView zoomScalePageLayoutView="0" workbookViewId="0" topLeftCell="A1">
      <pane xSplit="2" ySplit="6" topLeftCell="C6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10</v>
      </c>
      <c r="K7" s="25">
        <v>1</v>
      </c>
      <c r="L7" s="25">
        <v>11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10</v>
      </c>
      <c r="K8" s="25">
        <v>1</v>
      </c>
      <c r="L8" s="25">
        <v>11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10</v>
      </c>
      <c r="K9" s="25">
        <v>1</v>
      </c>
      <c r="L9" s="25">
        <v>11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10</v>
      </c>
      <c r="K10" s="25">
        <v>1</v>
      </c>
      <c r="L10" s="25">
        <v>11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4</v>
      </c>
      <c r="E11" s="25">
        <v>4</v>
      </c>
      <c r="F11" s="26">
        <v>1</v>
      </c>
      <c r="G11" s="25">
        <v>5</v>
      </c>
      <c r="H11" s="25">
        <v>10</v>
      </c>
      <c r="I11" s="25">
        <v>4</v>
      </c>
      <c r="J11" s="25">
        <v>40</v>
      </c>
      <c r="K11" s="25">
        <v>4</v>
      </c>
      <c r="L11" s="25">
        <v>49</v>
      </c>
      <c r="M11" s="25">
        <v>18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10</v>
      </c>
      <c r="K13" s="25">
        <v>1</v>
      </c>
      <c r="L13" s="25">
        <v>11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4</v>
      </c>
      <c r="E14" s="25">
        <v>4</v>
      </c>
      <c r="F14" s="26">
        <v>1</v>
      </c>
      <c r="G14" s="25">
        <v>5</v>
      </c>
      <c r="H14" s="25">
        <v>10</v>
      </c>
      <c r="I14" s="25">
        <v>4</v>
      </c>
      <c r="J14" s="25">
        <v>40</v>
      </c>
      <c r="K14" s="25">
        <v>4</v>
      </c>
      <c r="L14" s="25">
        <v>49</v>
      </c>
      <c r="M14" s="25">
        <v>18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10</v>
      </c>
      <c r="K16" s="25">
        <v>1</v>
      </c>
      <c r="L16" s="25">
        <v>11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10</v>
      </c>
      <c r="K17" s="25">
        <v>1</v>
      </c>
      <c r="L17" s="25">
        <v>11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10</v>
      </c>
      <c r="K18" s="25">
        <v>1</v>
      </c>
      <c r="L18" s="25">
        <v>11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10</v>
      </c>
      <c r="K19" s="25">
        <v>1</v>
      </c>
      <c r="L19" s="25">
        <v>11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10</v>
      </c>
      <c r="K20" s="25">
        <v>1</v>
      </c>
      <c r="L20" s="25">
        <v>11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10</v>
      </c>
      <c r="K22" s="25">
        <v>1</v>
      </c>
      <c r="L22" s="25">
        <v>11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7</v>
      </c>
      <c r="D24" s="25">
        <v>10</v>
      </c>
      <c r="E24" s="25">
        <v>14</v>
      </c>
      <c r="F24" s="26">
        <v>2</v>
      </c>
      <c r="G24" s="25">
        <v>10</v>
      </c>
      <c r="H24" s="25">
        <v>20</v>
      </c>
      <c r="I24" s="25">
        <v>10</v>
      </c>
      <c r="J24" s="25">
        <v>100</v>
      </c>
      <c r="K24" s="25">
        <v>10</v>
      </c>
      <c r="L24" s="25">
        <v>120</v>
      </c>
      <c r="M24" s="25">
        <v>44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10</v>
      </c>
      <c r="K25" s="25">
        <v>1</v>
      </c>
      <c r="L25" s="25">
        <v>11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10</v>
      </c>
      <c r="K26" s="25">
        <v>1</v>
      </c>
      <c r="L26" s="25">
        <v>11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10</v>
      </c>
      <c r="K27" s="25">
        <v>1</v>
      </c>
      <c r="L27" s="25">
        <v>11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10</v>
      </c>
      <c r="K29" s="25">
        <v>1</v>
      </c>
      <c r="L29" s="25">
        <v>11</v>
      </c>
      <c r="M29" s="25">
        <v>4</v>
      </c>
    </row>
    <row r="30" spans="1:13" ht="15" customHeight="1">
      <c r="A30" s="9"/>
      <c r="B30" s="10" t="s">
        <v>23</v>
      </c>
      <c r="C30" s="2">
        <v>26</v>
      </c>
      <c r="D30" s="2">
        <v>33</v>
      </c>
      <c r="E30" s="2">
        <v>67</v>
      </c>
      <c r="F30" s="2">
        <v>4</v>
      </c>
      <c r="G30" s="2">
        <v>20</v>
      </c>
      <c r="H30" s="2">
        <v>40</v>
      </c>
      <c r="I30" s="2">
        <v>33</v>
      </c>
      <c r="J30" s="2">
        <v>330</v>
      </c>
      <c r="K30" s="2">
        <v>33</v>
      </c>
      <c r="L30" s="2">
        <v>383</v>
      </c>
      <c r="M30" s="2">
        <v>140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10</v>
      </c>
      <c r="K31" s="25">
        <v>1</v>
      </c>
      <c r="L31" s="25">
        <v>11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10</v>
      </c>
      <c r="K33" s="25">
        <v>1</v>
      </c>
      <c r="L33" s="25">
        <v>11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10</v>
      </c>
      <c r="K34" s="25">
        <v>1</v>
      </c>
      <c r="L34" s="25">
        <v>11</v>
      </c>
      <c r="M34" s="25">
        <v>4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30</v>
      </c>
      <c r="K38" s="2">
        <v>3</v>
      </c>
      <c r="L38" s="2">
        <v>33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29</v>
      </c>
      <c r="D39" s="3">
        <v>36</v>
      </c>
      <c r="E39" s="3">
        <v>76</v>
      </c>
      <c r="F39" s="3">
        <v>4</v>
      </c>
      <c r="G39" s="3">
        <v>20</v>
      </c>
      <c r="H39" s="3">
        <v>40</v>
      </c>
      <c r="I39" s="3">
        <v>36</v>
      </c>
      <c r="J39" s="3">
        <v>360</v>
      </c>
      <c r="K39" s="3">
        <v>36</v>
      </c>
      <c r="L39" s="3">
        <v>416</v>
      </c>
      <c r="M39" s="3">
        <v>152</v>
      </c>
    </row>
    <row r="40" spans="1:13" ht="15" customHeight="1">
      <c r="A40" s="6">
        <v>31</v>
      </c>
      <c r="B40" s="7" t="s">
        <v>33</v>
      </c>
      <c r="C40" s="7">
        <v>2</v>
      </c>
      <c r="D40" s="25">
        <v>3</v>
      </c>
      <c r="E40" s="25">
        <v>3</v>
      </c>
      <c r="F40" s="26">
        <v>1</v>
      </c>
      <c r="G40" s="25">
        <v>6</v>
      </c>
      <c r="H40" s="25">
        <v>12</v>
      </c>
      <c r="I40" s="25">
        <v>3</v>
      </c>
      <c r="J40" s="25">
        <v>29</v>
      </c>
      <c r="K40" s="25">
        <v>3</v>
      </c>
      <c r="L40" s="25">
        <v>38</v>
      </c>
      <c r="M40" s="25">
        <v>18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2</v>
      </c>
      <c r="D42" s="2">
        <v>3</v>
      </c>
      <c r="E42" s="2">
        <v>3</v>
      </c>
      <c r="F42" s="2">
        <v>1</v>
      </c>
      <c r="G42" s="2">
        <v>6</v>
      </c>
      <c r="H42" s="2">
        <v>12</v>
      </c>
      <c r="I42" s="2">
        <v>3</v>
      </c>
      <c r="J42" s="2">
        <v>29</v>
      </c>
      <c r="K42" s="2">
        <v>3</v>
      </c>
      <c r="L42" s="2">
        <v>38</v>
      </c>
      <c r="M42" s="2">
        <v>18</v>
      </c>
    </row>
    <row r="43" spans="1:13" ht="15" customHeight="1">
      <c r="A43" s="11"/>
      <c r="B43" s="14" t="s">
        <v>54</v>
      </c>
      <c r="C43" s="3">
        <v>31</v>
      </c>
      <c r="D43" s="3">
        <v>39</v>
      </c>
      <c r="E43" s="3">
        <v>79</v>
      </c>
      <c r="F43" s="3">
        <v>5</v>
      </c>
      <c r="G43" s="3">
        <v>26</v>
      </c>
      <c r="H43" s="3">
        <v>52</v>
      </c>
      <c r="I43" s="3">
        <v>39</v>
      </c>
      <c r="J43" s="3">
        <v>389</v>
      </c>
      <c r="K43" s="3">
        <v>39</v>
      </c>
      <c r="L43" s="3">
        <v>454</v>
      </c>
      <c r="M43" s="3">
        <v>170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31</v>
      </c>
      <c r="D50" s="3">
        <v>39</v>
      </c>
      <c r="E50" s="3">
        <v>79</v>
      </c>
      <c r="F50" s="3">
        <v>5</v>
      </c>
      <c r="G50" s="3">
        <v>26</v>
      </c>
      <c r="H50" s="3">
        <v>52</v>
      </c>
      <c r="I50" s="3">
        <v>39</v>
      </c>
      <c r="J50" s="3">
        <v>389</v>
      </c>
      <c r="K50" s="3">
        <v>39</v>
      </c>
      <c r="L50" s="3">
        <v>454</v>
      </c>
      <c r="M50" s="3">
        <v>170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4</v>
      </c>
      <c r="E17" s="25">
        <v>4</v>
      </c>
      <c r="F17" s="26">
        <v>1</v>
      </c>
      <c r="G17" s="25">
        <v>5</v>
      </c>
      <c r="H17" s="25">
        <v>10</v>
      </c>
      <c r="I17" s="25">
        <v>3</v>
      </c>
      <c r="J17" s="25">
        <v>23</v>
      </c>
      <c r="K17" s="25">
        <v>4</v>
      </c>
      <c r="L17" s="25">
        <v>32</v>
      </c>
      <c r="M17" s="25">
        <v>18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2</v>
      </c>
      <c r="D24" s="25">
        <v>4</v>
      </c>
      <c r="E24" s="25">
        <v>4</v>
      </c>
      <c r="F24" s="26">
        <v>1</v>
      </c>
      <c r="G24" s="25">
        <v>5</v>
      </c>
      <c r="H24" s="25">
        <v>10</v>
      </c>
      <c r="I24" s="25">
        <v>3</v>
      </c>
      <c r="J24" s="25">
        <v>23</v>
      </c>
      <c r="K24" s="25">
        <v>4</v>
      </c>
      <c r="L24" s="25">
        <v>32</v>
      </c>
      <c r="M24" s="25">
        <v>18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13</v>
      </c>
      <c r="D30" s="2">
        <v>17</v>
      </c>
      <c r="E30" s="2">
        <v>35</v>
      </c>
      <c r="F30" s="2">
        <v>2</v>
      </c>
      <c r="G30" s="2">
        <v>10</v>
      </c>
      <c r="H30" s="2">
        <v>20</v>
      </c>
      <c r="I30" s="2">
        <v>15</v>
      </c>
      <c r="J30" s="2">
        <v>163</v>
      </c>
      <c r="K30" s="2">
        <v>17</v>
      </c>
      <c r="L30" s="2">
        <v>190</v>
      </c>
      <c r="M30" s="2">
        <v>72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3</v>
      </c>
      <c r="D34" s="25">
        <v>5</v>
      </c>
      <c r="E34" s="25">
        <v>6</v>
      </c>
      <c r="F34" s="26">
        <v>2</v>
      </c>
      <c r="G34" s="25">
        <v>9</v>
      </c>
      <c r="H34" s="25">
        <v>19</v>
      </c>
      <c r="I34" s="25">
        <v>5</v>
      </c>
      <c r="J34" s="25">
        <v>35</v>
      </c>
      <c r="K34" s="25">
        <v>5</v>
      </c>
      <c r="L34" s="25">
        <v>49</v>
      </c>
      <c r="M34" s="25">
        <v>30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2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3</v>
      </c>
    </row>
    <row r="38" spans="1:13" ht="15" customHeight="1">
      <c r="A38" s="9"/>
      <c r="B38" s="10" t="s">
        <v>30</v>
      </c>
      <c r="C38" s="2">
        <v>7</v>
      </c>
      <c r="D38" s="2">
        <v>9</v>
      </c>
      <c r="E38" s="2">
        <v>17</v>
      </c>
      <c r="F38" s="2">
        <v>2</v>
      </c>
      <c r="G38" s="2">
        <v>9</v>
      </c>
      <c r="H38" s="2">
        <v>19</v>
      </c>
      <c r="I38" s="2">
        <v>9</v>
      </c>
      <c r="J38" s="2">
        <v>87</v>
      </c>
      <c r="K38" s="2">
        <v>9</v>
      </c>
      <c r="L38" s="2">
        <v>105</v>
      </c>
      <c r="M38" s="2">
        <v>45</v>
      </c>
    </row>
    <row r="39" spans="1:13" ht="15" customHeight="1">
      <c r="A39" s="11" t="s">
        <v>31</v>
      </c>
      <c r="B39" s="12" t="s">
        <v>32</v>
      </c>
      <c r="C39" s="3">
        <v>22</v>
      </c>
      <c r="D39" s="3">
        <v>28</v>
      </c>
      <c r="E39" s="3">
        <v>56</v>
      </c>
      <c r="F39" s="3">
        <v>4</v>
      </c>
      <c r="G39" s="3">
        <v>19</v>
      </c>
      <c r="H39" s="3">
        <v>39</v>
      </c>
      <c r="I39" s="3">
        <v>28</v>
      </c>
      <c r="J39" s="3">
        <v>276</v>
      </c>
      <c r="K39" s="3">
        <v>28</v>
      </c>
      <c r="L39" s="3">
        <v>323</v>
      </c>
      <c r="M39" s="3">
        <v>123</v>
      </c>
    </row>
    <row r="40" spans="1:13" ht="15" customHeight="1">
      <c r="A40" s="6">
        <v>31</v>
      </c>
      <c r="B40" s="7" t="s">
        <v>33</v>
      </c>
      <c r="C40" s="7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22</v>
      </c>
      <c r="D43" s="3">
        <v>28</v>
      </c>
      <c r="E43" s="3">
        <v>56</v>
      </c>
      <c r="F43" s="3">
        <v>4</v>
      </c>
      <c r="G43" s="3">
        <v>19</v>
      </c>
      <c r="H43" s="3">
        <v>39</v>
      </c>
      <c r="I43" s="3">
        <v>28</v>
      </c>
      <c r="J43" s="3">
        <v>276</v>
      </c>
      <c r="K43" s="3">
        <v>28</v>
      </c>
      <c r="L43" s="3">
        <v>323</v>
      </c>
      <c r="M43" s="3">
        <v>123</v>
      </c>
    </row>
    <row r="44" spans="1:13" ht="15" customHeight="1">
      <c r="A44" s="6">
        <v>33</v>
      </c>
      <c r="B44" s="7" t="s">
        <v>36</v>
      </c>
      <c r="C44" s="7">
        <v>1</v>
      </c>
      <c r="D44" s="25">
        <v>1</v>
      </c>
      <c r="E44" s="25">
        <v>2</v>
      </c>
      <c r="F44" s="26">
        <v>0</v>
      </c>
      <c r="G44" s="25">
        <v>0</v>
      </c>
      <c r="H44" s="25">
        <v>0</v>
      </c>
      <c r="I44" s="25">
        <v>1</v>
      </c>
      <c r="J44" s="25">
        <v>13</v>
      </c>
      <c r="K44" s="25">
        <v>1</v>
      </c>
      <c r="L44" s="25">
        <v>14</v>
      </c>
      <c r="M44" s="25">
        <v>3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</v>
      </c>
      <c r="D46" s="2">
        <v>1</v>
      </c>
      <c r="E46" s="2">
        <v>2</v>
      </c>
      <c r="F46" s="2">
        <v>0</v>
      </c>
      <c r="G46" s="2">
        <v>0</v>
      </c>
      <c r="H46" s="2">
        <v>0</v>
      </c>
      <c r="I46" s="2">
        <v>1</v>
      </c>
      <c r="J46" s="2">
        <v>13</v>
      </c>
      <c r="K46" s="2">
        <v>1</v>
      </c>
      <c r="L46" s="2">
        <v>14</v>
      </c>
      <c r="M46" s="2">
        <v>3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2</v>
      </c>
      <c r="D48" s="1">
        <v>2</v>
      </c>
      <c r="E48" s="1">
        <v>4</v>
      </c>
      <c r="F48" s="1">
        <v>0</v>
      </c>
      <c r="G48" s="1">
        <v>0</v>
      </c>
      <c r="H48" s="1">
        <v>0</v>
      </c>
      <c r="I48" s="1">
        <v>4</v>
      </c>
      <c r="J48" s="1">
        <v>26</v>
      </c>
      <c r="K48" s="1">
        <v>2</v>
      </c>
      <c r="L48" s="1">
        <v>28</v>
      </c>
      <c r="M48" s="1">
        <v>6</v>
      </c>
    </row>
    <row r="49" spans="1:13" ht="15" customHeight="1">
      <c r="A49" s="13" t="s">
        <v>42</v>
      </c>
      <c r="B49" s="10" t="s">
        <v>43</v>
      </c>
      <c r="C49" s="2">
        <v>2</v>
      </c>
      <c r="D49" s="2">
        <v>2</v>
      </c>
      <c r="E49" s="2">
        <v>4</v>
      </c>
      <c r="F49" s="2">
        <v>0</v>
      </c>
      <c r="G49" s="2">
        <v>0</v>
      </c>
      <c r="H49" s="2">
        <v>0</v>
      </c>
      <c r="I49" s="2">
        <v>4</v>
      </c>
      <c r="J49" s="2">
        <v>26</v>
      </c>
      <c r="K49" s="2">
        <v>2</v>
      </c>
      <c r="L49" s="2">
        <v>28</v>
      </c>
      <c r="M49" s="2">
        <v>6</v>
      </c>
    </row>
    <row r="50" spans="1:13" ht="15" customHeight="1">
      <c r="A50" s="17"/>
      <c r="B50" s="14" t="s">
        <v>55</v>
      </c>
      <c r="C50" s="3">
        <v>23</v>
      </c>
      <c r="D50" s="3">
        <v>29</v>
      </c>
      <c r="E50" s="3">
        <v>58</v>
      </c>
      <c r="F50" s="3">
        <v>4</v>
      </c>
      <c r="G50" s="3">
        <v>19</v>
      </c>
      <c r="H50" s="3">
        <v>39</v>
      </c>
      <c r="I50" s="3">
        <v>29</v>
      </c>
      <c r="J50" s="3">
        <v>289</v>
      </c>
      <c r="K50" s="3">
        <v>29</v>
      </c>
      <c r="L50" s="3">
        <v>337</v>
      </c>
      <c r="M50" s="3">
        <v>126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1</v>
      </c>
      <c r="D58" s="25">
        <v>1</v>
      </c>
      <c r="E58" s="25">
        <v>3</v>
      </c>
      <c r="F58" s="26">
        <v>0</v>
      </c>
      <c r="G58" s="25">
        <v>0</v>
      </c>
      <c r="H58" s="25">
        <v>0</v>
      </c>
      <c r="I58" s="25">
        <v>2</v>
      </c>
      <c r="J58" s="25">
        <v>13</v>
      </c>
      <c r="K58" s="25">
        <v>1</v>
      </c>
      <c r="L58" s="25">
        <v>14</v>
      </c>
      <c r="M58" s="25">
        <v>4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1</v>
      </c>
      <c r="F59" s="26">
        <v>0</v>
      </c>
      <c r="G59" s="25">
        <v>0</v>
      </c>
      <c r="H59" s="25">
        <v>0</v>
      </c>
      <c r="I59" s="25">
        <v>2</v>
      </c>
      <c r="J59" s="25">
        <v>13</v>
      </c>
      <c r="K59" s="25">
        <v>1</v>
      </c>
      <c r="L59" s="25">
        <v>14</v>
      </c>
      <c r="M59" s="25">
        <v>2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2</v>
      </c>
      <c r="D63" s="2">
        <v>2</v>
      </c>
      <c r="E63" s="2">
        <v>4</v>
      </c>
      <c r="F63" s="2">
        <v>0</v>
      </c>
      <c r="G63" s="2">
        <v>0</v>
      </c>
      <c r="H63" s="2">
        <v>0</v>
      </c>
      <c r="I63" s="2">
        <v>4</v>
      </c>
      <c r="J63" s="2">
        <v>26</v>
      </c>
      <c r="K63" s="2">
        <v>2</v>
      </c>
      <c r="L63" s="2">
        <v>28</v>
      </c>
      <c r="M63" s="2">
        <v>6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8"/>
  <dimension ref="A1:M63"/>
  <sheetViews>
    <sheetView zoomScalePageLayoutView="0" workbookViewId="0" topLeftCell="A1">
      <pane xSplit="2" ySplit="6" topLeftCell="C1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5</v>
      </c>
      <c r="D9" s="25">
        <v>6</v>
      </c>
      <c r="E9" s="25">
        <v>13</v>
      </c>
      <c r="F9" s="26">
        <v>1</v>
      </c>
      <c r="G9" s="25">
        <v>5</v>
      </c>
      <c r="H9" s="25">
        <v>10</v>
      </c>
      <c r="I9" s="25">
        <v>6</v>
      </c>
      <c r="J9" s="25">
        <v>63</v>
      </c>
      <c r="K9" s="25">
        <v>6</v>
      </c>
      <c r="L9" s="25">
        <v>74</v>
      </c>
      <c r="M9" s="25">
        <v>29</v>
      </c>
    </row>
    <row r="10" spans="1:13" ht="15" customHeight="1">
      <c r="A10" s="6">
        <v>4</v>
      </c>
      <c r="B10" s="7" t="s">
        <v>5</v>
      </c>
      <c r="C10" s="7">
        <v>5</v>
      </c>
      <c r="D10" s="25">
        <v>6</v>
      </c>
      <c r="E10" s="25">
        <v>13</v>
      </c>
      <c r="F10" s="26">
        <v>1</v>
      </c>
      <c r="G10" s="25">
        <v>5</v>
      </c>
      <c r="H10" s="25">
        <v>10</v>
      </c>
      <c r="I10" s="25">
        <v>6</v>
      </c>
      <c r="J10" s="25">
        <v>63</v>
      </c>
      <c r="K10" s="25">
        <v>6</v>
      </c>
      <c r="L10" s="25">
        <v>74</v>
      </c>
      <c r="M10" s="25">
        <v>29</v>
      </c>
    </row>
    <row r="11" spans="1:13" ht="15" customHeight="1">
      <c r="A11" s="6">
        <v>5</v>
      </c>
      <c r="B11" s="7" t="s">
        <v>6</v>
      </c>
      <c r="C11" s="7">
        <v>12</v>
      </c>
      <c r="D11" s="25">
        <v>16</v>
      </c>
      <c r="E11" s="25">
        <v>28</v>
      </c>
      <c r="F11" s="26">
        <v>3</v>
      </c>
      <c r="G11" s="25">
        <v>15</v>
      </c>
      <c r="H11" s="25">
        <v>30</v>
      </c>
      <c r="I11" s="25">
        <v>15</v>
      </c>
      <c r="J11" s="25">
        <v>151</v>
      </c>
      <c r="K11" s="25">
        <v>15</v>
      </c>
      <c r="L11" s="25">
        <v>182</v>
      </c>
      <c r="M11" s="25">
        <v>73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3</v>
      </c>
      <c r="D13" s="25">
        <v>4</v>
      </c>
      <c r="E13" s="25">
        <v>8</v>
      </c>
      <c r="F13" s="26">
        <v>1</v>
      </c>
      <c r="G13" s="25">
        <v>5</v>
      </c>
      <c r="H13" s="25">
        <v>10</v>
      </c>
      <c r="I13" s="25">
        <v>4</v>
      </c>
      <c r="J13" s="25">
        <v>38</v>
      </c>
      <c r="K13" s="25">
        <v>4</v>
      </c>
      <c r="L13" s="25">
        <v>47</v>
      </c>
      <c r="M13" s="25">
        <v>22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4</v>
      </c>
      <c r="J14" s="25">
        <v>38</v>
      </c>
      <c r="K14" s="25">
        <v>4</v>
      </c>
      <c r="L14" s="25">
        <v>47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10</v>
      </c>
      <c r="D17" s="25">
        <v>12</v>
      </c>
      <c r="E17" s="25">
        <v>24</v>
      </c>
      <c r="F17" s="26">
        <v>3</v>
      </c>
      <c r="G17" s="25">
        <v>15</v>
      </c>
      <c r="H17" s="25">
        <v>30</v>
      </c>
      <c r="I17" s="25">
        <v>13</v>
      </c>
      <c r="J17" s="25">
        <v>122</v>
      </c>
      <c r="K17" s="25">
        <v>14</v>
      </c>
      <c r="L17" s="25">
        <v>149</v>
      </c>
      <c r="M17" s="25">
        <v>68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2</v>
      </c>
      <c r="D20" s="25">
        <v>3</v>
      </c>
      <c r="E20" s="25">
        <v>5</v>
      </c>
      <c r="F20" s="26">
        <v>0</v>
      </c>
      <c r="G20" s="25">
        <v>0</v>
      </c>
      <c r="H20" s="25">
        <v>0</v>
      </c>
      <c r="I20" s="25">
        <v>3</v>
      </c>
      <c r="J20" s="25">
        <v>25</v>
      </c>
      <c r="K20" s="25">
        <v>3</v>
      </c>
      <c r="L20" s="25">
        <v>28</v>
      </c>
      <c r="M20" s="25">
        <v>8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17</v>
      </c>
      <c r="D24" s="25">
        <v>23</v>
      </c>
      <c r="E24" s="25">
        <v>40</v>
      </c>
      <c r="F24" s="26">
        <v>3</v>
      </c>
      <c r="G24" s="25">
        <v>15</v>
      </c>
      <c r="H24" s="25">
        <v>30</v>
      </c>
      <c r="I24" s="25">
        <v>22</v>
      </c>
      <c r="J24" s="25">
        <v>207</v>
      </c>
      <c r="K24" s="25">
        <v>21</v>
      </c>
      <c r="L24" s="25">
        <v>245</v>
      </c>
      <c r="M24" s="25">
        <v>91</v>
      </c>
    </row>
    <row r="25" spans="1:13" ht="15" customHeight="1">
      <c r="A25" s="6">
        <v>19</v>
      </c>
      <c r="B25" s="7" t="s">
        <v>18</v>
      </c>
      <c r="C25" s="7">
        <v>2</v>
      </c>
      <c r="D25" s="25">
        <v>3</v>
      </c>
      <c r="E25" s="25">
        <v>5</v>
      </c>
      <c r="F25" s="26">
        <v>0</v>
      </c>
      <c r="G25" s="25">
        <v>0</v>
      </c>
      <c r="H25" s="25">
        <v>0</v>
      </c>
      <c r="I25" s="25">
        <v>3</v>
      </c>
      <c r="J25" s="25">
        <v>25</v>
      </c>
      <c r="K25" s="25">
        <v>3</v>
      </c>
      <c r="L25" s="25">
        <v>28</v>
      </c>
      <c r="M25" s="25">
        <v>8</v>
      </c>
    </row>
    <row r="26" spans="1:13" ht="15" customHeight="1">
      <c r="A26" s="6">
        <v>20</v>
      </c>
      <c r="B26" s="7" t="s">
        <v>19</v>
      </c>
      <c r="C26" s="7">
        <v>2</v>
      </c>
      <c r="D26" s="25">
        <v>3</v>
      </c>
      <c r="E26" s="25">
        <v>5</v>
      </c>
      <c r="F26" s="26">
        <v>0</v>
      </c>
      <c r="G26" s="25">
        <v>0</v>
      </c>
      <c r="H26" s="25">
        <v>0</v>
      </c>
      <c r="I26" s="25">
        <v>3</v>
      </c>
      <c r="J26" s="25">
        <v>25</v>
      </c>
      <c r="K26" s="25">
        <v>3</v>
      </c>
      <c r="L26" s="25">
        <v>28</v>
      </c>
      <c r="M26" s="25">
        <v>8</v>
      </c>
    </row>
    <row r="27" spans="1:13" ht="15" customHeight="1">
      <c r="A27" s="6">
        <v>21</v>
      </c>
      <c r="B27" s="7" t="s">
        <v>20</v>
      </c>
      <c r="C27" s="7">
        <v>6</v>
      </c>
      <c r="D27" s="25">
        <v>8</v>
      </c>
      <c r="E27" s="25">
        <v>13</v>
      </c>
      <c r="F27" s="26">
        <v>1</v>
      </c>
      <c r="G27" s="25">
        <v>5</v>
      </c>
      <c r="H27" s="25">
        <v>10</v>
      </c>
      <c r="I27" s="25">
        <v>8</v>
      </c>
      <c r="J27" s="25">
        <v>75</v>
      </c>
      <c r="K27" s="25">
        <v>8</v>
      </c>
      <c r="L27" s="25">
        <v>88</v>
      </c>
      <c r="M27" s="25">
        <v>31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76</v>
      </c>
      <c r="D30" s="2">
        <v>97</v>
      </c>
      <c r="E30" s="2">
        <v>189</v>
      </c>
      <c r="F30" s="2">
        <v>14</v>
      </c>
      <c r="G30" s="2">
        <v>70</v>
      </c>
      <c r="H30" s="2">
        <v>140</v>
      </c>
      <c r="I30" s="2">
        <v>96</v>
      </c>
      <c r="J30" s="2">
        <v>949</v>
      </c>
      <c r="K30" s="2">
        <v>96</v>
      </c>
      <c r="L30" s="2">
        <v>1116</v>
      </c>
      <c r="M30" s="2">
        <v>425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>
        <v>3</v>
      </c>
      <c r="D32" s="25">
        <v>4</v>
      </c>
      <c r="E32" s="25">
        <v>8</v>
      </c>
      <c r="F32" s="26">
        <v>1</v>
      </c>
      <c r="G32" s="25">
        <v>5</v>
      </c>
      <c r="H32" s="25">
        <v>10</v>
      </c>
      <c r="I32" s="25">
        <v>4</v>
      </c>
      <c r="J32" s="25">
        <v>38</v>
      </c>
      <c r="K32" s="25">
        <v>4</v>
      </c>
      <c r="L32" s="25">
        <v>47</v>
      </c>
      <c r="M32" s="25">
        <v>22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6</v>
      </c>
      <c r="D34" s="25">
        <v>8</v>
      </c>
      <c r="E34" s="25">
        <v>15</v>
      </c>
      <c r="F34" s="26">
        <v>1</v>
      </c>
      <c r="G34" s="25">
        <v>5</v>
      </c>
      <c r="H34" s="25">
        <v>10</v>
      </c>
      <c r="I34" s="25">
        <v>8</v>
      </c>
      <c r="J34" s="25">
        <v>75</v>
      </c>
      <c r="K34" s="25">
        <v>8</v>
      </c>
      <c r="L34" s="25">
        <v>88</v>
      </c>
      <c r="M34" s="25">
        <v>33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5</v>
      </c>
      <c r="D37" s="25">
        <v>6</v>
      </c>
      <c r="E37" s="25">
        <v>13</v>
      </c>
      <c r="F37" s="26">
        <v>1</v>
      </c>
      <c r="G37" s="25">
        <v>4</v>
      </c>
      <c r="H37" s="25">
        <v>8</v>
      </c>
      <c r="I37" s="25">
        <v>6</v>
      </c>
      <c r="J37" s="25">
        <v>63</v>
      </c>
      <c r="K37" s="25">
        <v>6</v>
      </c>
      <c r="L37" s="25">
        <v>73</v>
      </c>
      <c r="M37" s="25">
        <v>27</v>
      </c>
    </row>
    <row r="38" spans="1:13" ht="15" customHeight="1">
      <c r="A38" s="9"/>
      <c r="B38" s="10" t="s">
        <v>30</v>
      </c>
      <c r="C38" s="2">
        <v>18</v>
      </c>
      <c r="D38" s="2">
        <v>23</v>
      </c>
      <c r="E38" s="2">
        <v>47</v>
      </c>
      <c r="F38" s="2">
        <v>3</v>
      </c>
      <c r="G38" s="2">
        <v>14</v>
      </c>
      <c r="H38" s="2">
        <v>28</v>
      </c>
      <c r="I38" s="2">
        <v>23</v>
      </c>
      <c r="J38" s="2">
        <v>227</v>
      </c>
      <c r="K38" s="2">
        <v>23</v>
      </c>
      <c r="L38" s="2">
        <v>264</v>
      </c>
      <c r="M38" s="2">
        <v>98</v>
      </c>
    </row>
    <row r="39" spans="1:13" ht="15" customHeight="1">
      <c r="A39" s="11" t="s">
        <v>31</v>
      </c>
      <c r="B39" s="12" t="s">
        <v>32</v>
      </c>
      <c r="C39" s="3">
        <v>99</v>
      </c>
      <c r="D39" s="3">
        <v>125</v>
      </c>
      <c r="E39" s="3">
        <v>251</v>
      </c>
      <c r="F39" s="3">
        <v>17</v>
      </c>
      <c r="G39" s="3">
        <v>84</v>
      </c>
      <c r="H39" s="3">
        <v>168</v>
      </c>
      <c r="I39" s="3">
        <v>124</v>
      </c>
      <c r="J39" s="3">
        <v>1241</v>
      </c>
      <c r="K39" s="3">
        <v>124</v>
      </c>
      <c r="L39" s="3">
        <v>1450</v>
      </c>
      <c r="M39" s="3">
        <v>543</v>
      </c>
    </row>
    <row r="40" spans="1:13" ht="15" customHeight="1">
      <c r="A40" s="6">
        <v>31</v>
      </c>
      <c r="B40" s="7" t="s">
        <v>33</v>
      </c>
      <c r="C40" s="7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1</v>
      </c>
      <c r="E41" s="25">
        <v>3</v>
      </c>
      <c r="F41" s="26">
        <v>0</v>
      </c>
      <c r="G41" s="25">
        <v>0</v>
      </c>
      <c r="H41" s="25">
        <v>0</v>
      </c>
      <c r="I41" s="25">
        <v>1</v>
      </c>
      <c r="J41" s="25">
        <v>13</v>
      </c>
      <c r="K41" s="25">
        <v>1</v>
      </c>
      <c r="L41" s="25">
        <v>14</v>
      </c>
      <c r="M41" s="25">
        <v>4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4</v>
      </c>
    </row>
    <row r="43" spans="1:13" ht="15" customHeight="1">
      <c r="A43" s="11"/>
      <c r="B43" s="14" t="s">
        <v>54</v>
      </c>
      <c r="C43" s="3">
        <v>100</v>
      </c>
      <c r="D43" s="3">
        <v>126</v>
      </c>
      <c r="E43" s="3">
        <v>254</v>
      </c>
      <c r="F43" s="3">
        <v>17</v>
      </c>
      <c r="G43" s="3">
        <v>84</v>
      </c>
      <c r="H43" s="3">
        <v>168</v>
      </c>
      <c r="I43" s="3">
        <v>125</v>
      </c>
      <c r="J43" s="3">
        <v>1254</v>
      </c>
      <c r="K43" s="3">
        <v>125</v>
      </c>
      <c r="L43" s="3">
        <v>1464</v>
      </c>
      <c r="M43" s="3">
        <v>547</v>
      </c>
    </row>
    <row r="44" spans="1:13" ht="15" customHeight="1">
      <c r="A44" s="6">
        <v>33</v>
      </c>
      <c r="B44" s="7" t="s">
        <v>36</v>
      </c>
      <c r="C44" s="7">
        <v>11</v>
      </c>
      <c r="D44" s="25">
        <v>15</v>
      </c>
      <c r="E44" s="25">
        <v>28</v>
      </c>
      <c r="F44" s="26">
        <v>2</v>
      </c>
      <c r="G44" s="25">
        <v>10</v>
      </c>
      <c r="H44" s="25">
        <v>20</v>
      </c>
      <c r="I44" s="25">
        <v>14</v>
      </c>
      <c r="J44" s="25">
        <v>140</v>
      </c>
      <c r="K44" s="25">
        <v>14</v>
      </c>
      <c r="L44" s="25">
        <v>165</v>
      </c>
      <c r="M44" s="25">
        <v>62</v>
      </c>
    </row>
    <row r="45" spans="1:13" ht="15" customHeight="1">
      <c r="A45" s="6">
        <v>34</v>
      </c>
      <c r="B45" s="7" t="s">
        <v>37</v>
      </c>
      <c r="C45" s="7">
        <v>0</v>
      </c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11</v>
      </c>
      <c r="D46" s="2">
        <v>15</v>
      </c>
      <c r="E46" s="2">
        <v>28</v>
      </c>
      <c r="F46" s="2">
        <v>2</v>
      </c>
      <c r="G46" s="2">
        <v>10</v>
      </c>
      <c r="H46" s="2">
        <v>20</v>
      </c>
      <c r="I46" s="2">
        <v>14</v>
      </c>
      <c r="J46" s="2">
        <v>140</v>
      </c>
      <c r="K46" s="2">
        <v>14</v>
      </c>
      <c r="L46" s="2">
        <v>165</v>
      </c>
      <c r="M46" s="2">
        <v>62</v>
      </c>
    </row>
    <row r="47" spans="1:13" ht="15" customHeight="1">
      <c r="A47" s="6">
        <v>35</v>
      </c>
      <c r="B47" s="15" t="s">
        <v>40</v>
      </c>
      <c r="C47" s="15">
        <v>1</v>
      </c>
      <c r="D47" s="25">
        <v>1</v>
      </c>
      <c r="E47" s="25">
        <v>3</v>
      </c>
      <c r="F47" s="26">
        <v>0</v>
      </c>
      <c r="G47" s="25">
        <v>0</v>
      </c>
      <c r="H47" s="25">
        <v>0</v>
      </c>
      <c r="I47" s="25">
        <v>1</v>
      </c>
      <c r="J47" s="25">
        <v>13</v>
      </c>
      <c r="K47" s="25">
        <v>1</v>
      </c>
      <c r="L47" s="25">
        <v>14</v>
      </c>
      <c r="M47" s="25">
        <v>4</v>
      </c>
    </row>
    <row r="48" spans="1:13" ht="15" customHeight="1">
      <c r="A48" s="16">
        <v>36</v>
      </c>
      <c r="B48" s="15" t="s">
        <v>41</v>
      </c>
      <c r="C48" s="1">
        <v>4</v>
      </c>
      <c r="D48" s="1">
        <v>4</v>
      </c>
      <c r="E48" s="1">
        <v>12</v>
      </c>
      <c r="F48" s="1">
        <v>0</v>
      </c>
      <c r="G48" s="1">
        <v>0</v>
      </c>
      <c r="H48" s="1">
        <v>0</v>
      </c>
      <c r="I48" s="1">
        <v>4</v>
      </c>
      <c r="J48" s="1">
        <v>52</v>
      </c>
      <c r="K48" s="1">
        <v>4</v>
      </c>
      <c r="L48" s="1">
        <v>56</v>
      </c>
      <c r="M48" s="1">
        <v>16</v>
      </c>
    </row>
    <row r="49" spans="1:13" ht="15" customHeight="1">
      <c r="A49" s="13" t="s">
        <v>42</v>
      </c>
      <c r="B49" s="10" t="s">
        <v>43</v>
      </c>
      <c r="C49" s="2">
        <v>5</v>
      </c>
      <c r="D49" s="2">
        <v>5</v>
      </c>
      <c r="E49" s="2">
        <v>15</v>
      </c>
      <c r="F49" s="2">
        <v>0</v>
      </c>
      <c r="G49" s="2">
        <v>0</v>
      </c>
      <c r="H49" s="2">
        <v>0</v>
      </c>
      <c r="I49" s="2">
        <v>5</v>
      </c>
      <c r="J49" s="2">
        <v>65</v>
      </c>
      <c r="K49" s="2">
        <v>5</v>
      </c>
      <c r="L49" s="2">
        <v>70</v>
      </c>
      <c r="M49" s="2">
        <v>20</v>
      </c>
    </row>
    <row r="50" spans="1:13" ht="15" customHeight="1">
      <c r="A50" s="17"/>
      <c r="B50" s="14" t="s">
        <v>55</v>
      </c>
      <c r="C50" s="3">
        <v>111</v>
      </c>
      <c r="D50" s="3">
        <v>141</v>
      </c>
      <c r="E50" s="3">
        <v>282</v>
      </c>
      <c r="F50" s="3">
        <v>19</v>
      </c>
      <c r="G50" s="3">
        <v>94</v>
      </c>
      <c r="H50" s="3">
        <v>188</v>
      </c>
      <c r="I50" s="3">
        <v>139</v>
      </c>
      <c r="J50" s="3">
        <v>1394</v>
      </c>
      <c r="K50" s="3">
        <v>139</v>
      </c>
      <c r="L50" s="3">
        <v>1629</v>
      </c>
      <c r="M50" s="3">
        <v>609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>
        <v>0</v>
      </c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>
        <v>0</v>
      </c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>
        <v>0</v>
      </c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1</v>
      </c>
      <c r="D58" s="25">
        <v>1</v>
      </c>
      <c r="E58" s="25">
        <v>3</v>
      </c>
      <c r="F58" s="26">
        <v>0</v>
      </c>
      <c r="G58" s="25">
        <v>0</v>
      </c>
      <c r="H58" s="25">
        <v>0</v>
      </c>
      <c r="I58" s="25">
        <v>1</v>
      </c>
      <c r="J58" s="25">
        <v>13</v>
      </c>
      <c r="K58" s="25">
        <v>1</v>
      </c>
      <c r="L58" s="25">
        <v>14</v>
      </c>
      <c r="M58" s="25">
        <v>4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3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4</v>
      </c>
    </row>
    <row r="61" spans="1:13" ht="15" customHeight="1">
      <c r="A61" s="6">
        <v>9</v>
      </c>
      <c r="B61" s="20" t="s">
        <v>53</v>
      </c>
      <c r="C61" s="20">
        <v>1</v>
      </c>
      <c r="D61" s="25">
        <v>1</v>
      </c>
      <c r="E61" s="25">
        <v>3</v>
      </c>
      <c r="F61" s="26">
        <v>0</v>
      </c>
      <c r="G61" s="25">
        <v>0</v>
      </c>
      <c r="H61" s="25">
        <v>0</v>
      </c>
      <c r="I61" s="25">
        <v>1</v>
      </c>
      <c r="J61" s="25">
        <v>13</v>
      </c>
      <c r="K61" s="25">
        <v>1</v>
      </c>
      <c r="L61" s="25">
        <v>14</v>
      </c>
      <c r="M61" s="25">
        <v>4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4</v>
      </c>
      <c r="D63" s="2">
        <v>4</v>
      </c>
      <c r="E63" s="2">
        <v>12</v>
      </c>
      <c r="F63" s="2">
        <v>0</v>
      </c>
      <c r="G63" s="2">
        <v>0</v>
      </c>
      <c r="H63" s="2">
        <v>0</v>
      </c>
      <c r="I63" s="2">
        <v>4</v>
      </c>
      <c r="J63" s="2">
        <v>52</v>
      </c>
      <c r="K63" s="2">
        <v>4</v>
      </c>
      <c r="L63" s="2">
        <v>56</v>
      </c>
      <c r="M63" s="2">
        <v>16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29">
        <v>1</v>
      </c>
      <c r="D7" s="25">
        <v>1</v>
      </c>
      <c r="E7" s="25">
        <v>3</v>
      </c>
      <c r="F7" s="26">
        <v>0</v>
      </c>
      <c r="G7" s="25">
        <v>3</v>
      </c>
      <c r="H7" s="25">
        <v>5</v>
      </c>
      <c r="I7" s="25">
        <v>1</v>
      </c>
      <c r="J7" s="25">
        <v>13</v>
      </c>
      <c r="K7" s="25">
        <v>1</v>
      </c>
      <c r="L7" s="25">
        <v>17</v>
      </c>
      <c r="M7" s="25">
        <v>9</v>
      </c>
    </row>
    <row r="8" spans="1:13" ht="15" customHeight="1">
      <c r="A8" s="6">
        <v>2</v>
      </c>
      <c r="B8" s="7" t="s">
        <v>3</v>
      </c>
      <c r="C8" s="29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29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28</v>
      </c>
      <c r="M9" s="25">
        <v>8</v>
      </c>
    </row>
    <row r="10" spans="1:13" ht="15" customHeight="1">
      <c r="A10" s="6">
        <v>4</v>
      </c>
      <c r="B10" s="7" t="s">
        <v>5</v>
      </c>
      <c r="C10" s="29">
        <v>2</v>
      </c>
      <c r="D10" s="25">
        <v>3</v>
      </c>
      <c r="E10" s="25">
        <v>5</v>
      </c>
      <c r="F10" s="26">
        <v>0</v>
      </c>
      <c r="G10" s="25">
        <v>0</v>
      </c>
      <c r="H10" s="25">
        <v>0</v>
      </c>
      <c r="I10" s="25">
        <v>3</v>
      </c>
      <c r="J10" s="25">
        <v>25</v>
      </c>
      <c r="K10" s="25">
        <v>3</v>
      </c>
      <c r="L10" s="25">
        <v>28</v>
      </c>
      <c r="M10" s="25">
        <v>8</v>
      </c>
    </row>
    <row r="11" spans="1:13" ht="15" customHeight="1">
      <c r="A11" s="6">
        <v>5</v>
      </c>
      <c r="B11" s="7" t="s">
        <v>6</v>
      </c>
      <c r="C11" s="29">
        <v>3</v>
      </c>
      <c r="D11" s="25">
        <v>5</v>
      </c>
      <c r="E11" s="25">
        <v>6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48</v>
      </c>
      <c r="M11" s="25">
        <v>20</v>
      </c>
    </row>
    <row r="12" spans="1:13" ht="15" customHeight="1">
      <c r="A12" s="6">
        <v>6</v>
      </c>
      <c r="B12" s="7" t="s">
        <v>57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15" customHeight="1">
      <c r="A13" s="6">
        <v>7</v>
      </c>
      <c r="B13" s="7" t="s">
        <v>7</v>
      </c>
      <c r="C13" s="29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29">
        <v>2</v>
      </c>
      <c r="D14" s="25">
        <v>4</v>
      </c>
      <c r="E14" s="25">
        <v>5</v>
      </c>
      <c r="F14" s="26">
        <v>0</v>
      </c>
      <c r="G14" s="25">
        <v>0</v>
      </c>
      <c r="H14" s="25">
        <v>0</v>
      </c>
      <c r="I14" s="25">
        <v>3</v>
      </c>
      <c r="J14" s="25">
        <v>25</v>
      </c>
      <c r="K14" s="25">
        <v>3</v>
      </c>
      <c r="L14" s="25">
        <v>29</v>
      </c>
      <c r="M14" s="25">
        <v>8</v>
      </c>
    </row>
    <row r="15" spans="1:13" ht="15" customHeight="1">
      <c r="A15" s="6">
        <v>9</v>
      </c>
      <c r="B15" s="7" t="s">
        <v>9</v>
      </c>
      <c r="C15" s="29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29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29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29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29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29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29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29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ht="15" customHeight="1">
      <c r="A24" s="6">
        <v>18</v>
      </c>
      <c r="B24" s="7" t="s">
        <v>17</v>
      </c>
      <c r="C24" s="29">
        <v>5</v>
      </c>
      <c r="D24" s="25">
        <v>8</v>
      </c>
      <c r="E24" s="25">
        <v>11</v>
      </c>
      <c r="F24" s="26">
        <v>2</v>
      </c>
      <c r="G24" s="25">
        <v>7</v>
      </c>
      <c r="H24" s="25">
        <v>15</v>
      </c>
      <c r="I24" s="25">
        <v>7</v>
      </c>
      <c r="J24" s="25">
        <v>63</v>
      </c>
      <c r="K24" s="25">
        <v>7</v>
      </c>
      <c r="L24" s="25">
        <v>78</v>
      </c>
      <c r="M24" s="25">
        <v>33</v>
      </c>
    </row>
    <row r="25" spans="1:13" ht="15" customHeight="1">
      <c r="A25" s="6">
        <v>19</v>
      </c>
      <c r="B25" s="7" t="s">
        <v>18</v>
      </c>
      <c r="C25" s="29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29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29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29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29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27</v>
      </c>
      <c r="D30" s="2">
        <v>36</v>
      </c>
      <c r="E30" s="2">
        <v>71</v>
      </c>
      <c r="F30" s="2">
        <v>3</v>
      </c>
      <c r="G30" s="2">
        <v>15</v>
      </c>
      <c r="H30" s="2">
        <v>30</v>
      </c>
      <c r="I30" s="2">
        <v>33</v>
      </c>
      <c r="J30" s="2">
        <v>345</v>
      </c>
      <c r="K30" s="2">
        <v>33</v>
      </c>
      <c r="L30" s="2">
        <v>396</v>
      </c>
      <c r="M30" s="2">
        <v>134</v>
      </c>
    </row>
    <row r="31" spans="1:13" ht="15" customHeight="1">
      <c r="A31" s="6">
        <v>24</v>
      </c>
      <c r="B31" s="7" t="s">
        <v>24</v>
      </c>
      <c r="C31" s="29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29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29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29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29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29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29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30</v>
      </c>
      <c r="D39" s="3">
        <v>39</v>
      </c>
      <c r="E39" s="3">
        <v>80</v>
      </c>
      <c r="F39" s="3">
        <v>3</v>
      </c>
      <c r="G39" s="3">
        <v>15</v>
      </c>
      <c r="H39" s="3">
        <v>30</v>
      </c>
      <c r="I39" s="3">
        <v>36</v>
      </c>
      <c r="J39" s="3">
        <v>384</v>
      </c>
      <c r="K39" s="3">
        <v>36</v>
      </c>
      <c r="L39" s="3">
        <v>438</v>
      </c>
      <c r="M39" s="3">
        <v>146</v>
      </c>
    </row>
    <row r="40" spans="1:13" ht="15" customHeight="1">
      <c r="A40" s="6">
        <v>31</v>
      </c>
      <c r="B40" s="7" t="s">
        <v>33</v>
      </c>
      <c r="C40" s="29">
        <v>3</v>
      </c>
      <c r="D40" s="25">
        <v>4</v>
      </c>
      <c r="E40" s="25">
        <v>6</v>
      </c>
      <c r="F40" s="26">
        <v>1</v>
      </c>
      <c r="G40" s="25">
        <v>5</v>
      </c>
      <c r="H40" s="25">
        <v>10</v>
      </c>
      <c r="I40" s="25">
        <v>4</v>
      </c>
      <c r="J40" s="25">
        <v>38</v>
      </c>
      <c r="K40" s="25">
        <v>4</v>
      </c>
      <c r="L40" s="25">
        <v>47</v>
      </c>
      <c r="M40" s="25">
        <v>20</v>
      </c>
    </row>
    <row r="41" spans="1:13" ht="15" customHeight="1">
      <c r="A41" s="6">
        <v>32</v>
      </c>
      <c r="B41" s="7" t="s">
        <v>56</v>
      </c>
      <c r="C41" s="29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3</v>
      </c>
      <c r="D42" s="2">
        <v>4</v>
      </c>
      <c r="E42" s="2">
        <v>6</v>
      </c>
      <c r="F42" s="2">
        <v>1</v>
      </c>
      <c r="G42" s="2">
        <v>5</v>
      </c>
      <c r="H42" s="2">
        <v>10</v>
      </c>
      <c r="I42" s="2">
        <v>4</v>
      </c>
      <c r="J42" s="2">
        <v>38</v>
      </c>
      <c r="K42" s="2">
        <v>4</v>
      </c>
      <c r="L42" s="2">
        <v>47</v>
      </c>
      <c r="M42" s="2">
        <v>20</v>
      </c>
    </row>
    <row r="43" spans="1:13" ht="15" customHeight="1">
      <c r="A43" s="11"/>
      <c r="B43" s="14" t="s">
        <v>54</v>
      </c>
      <c r="C43" s="3">
        <v>33</v>
      </c>
      <c r="D43" s="3">
        <v>43</v>
      </c>
      <c r="E43" s="3">
        <v>86</v>
      </c>
      <c r="F43" s="3">
        <v>4</v>
      </c>
      <c r="G43" s="3">
        <v>20</v>
      </c>
      <c r="H43" s="3">
        <v>40</v>
      </c>
      <c r="I43" s="3">
        <v>40</v>
      </c>
      <c r="J43" s="3">
        <v>422</v>
      </c>
      <c r="K43" s="3">
        <v>40</v>
      </c>
      <c r="L43" s="3">
        <v>485</v>
      </c>
      <c r="M43" s="3">
        <v>166</v>
      </c>
    </row>
    <row r="44" spans="1:13" ht="15" customHeight="1">
      <c r="A44" s="6">
        <v>33</v>
      </c>
      <c r="B44" s="7" t="s">
        <v>36</v>
      </c>
      <c r="C44" s="29">
        <v>5</v>
      </c>
      <c r="D44" s="25">
        <v>5</v>
      </c>
      <c r="E44" s="25">
        <v>10</v>
      </c>
      <c r="F44" s="26">
        <v>2</v>
      </c>
      <c r="G44" s="25">
        <v>12</v>
      </c>
      <c r="H44" s="25">
        <v>24</v>
      </c>
      <c r="I44" s="25">
        <v>8</v>
      </c>
      <c r="J44" s="25">
        <v>55</v>
      </c>
      <c r="K44" s="25">
        <v>8</v>
      </c>
      <c r="L44" s="25">
        <v>72</v>
      </c>
      <c r="M44" s="25">
        <v>42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5</v>
      </c>
      <c r="D46" s="2">
        <v>5</v>
      </c>
      <c r="E46" s="2">
        <v>10</v>
      </c>
      <c r="F46" s="2">
        <v>2</v>
      </c>
      <c r="G46" s="2">
        <v>12</v>
      </c>
      <c r="H46" s="2">
        <v>24</v>
      </c>
      <c r="I46" s="2">
        <v>8</v>
      </c>
      <c r="J46" s="2">
        <v>55</v>
      </c>
      <c r="K46" s="2">
        <v>8</v>
      </c>
      <c r="L46" s="2">
        <v>72</v>
      </c>
      <c r="M46" s="2">
        <v>42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38</v>
      </c>
      <c r="D50" s="3">
        <v>48</v>
      </c>
      <c r="E50" s="3">
        <v>96</v>
      </c>
      <c r="F50" s="3">
        <v>6</v>
      </c>
      <c r="G50" s="3">
        <v>32</v>
      </c>
      <c r="H50" s="3">
        <v>64</v>
      </c>
      <c r="I50" s="3">
        <v>48</v>
      </c>
      <c r="J50" s="3">
        <v>477</v>
      </c>
      <c r="K50" s="3">
        <v>48</v>
      </c>
      <c r="L50" s="3">
        <v>557</v>
      </c>
      <c r="M50" s="3">
        <v>208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9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29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29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29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29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29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15" customHeight="1">
      <c r="A13" s="6">
        <v>7</v>
      </c>
      <c r="B13" s="7" t="s">
        <v>7</v>
      </c>
      <c r="C13" s="29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29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29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29">
        <v>0</v>
      </c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29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29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29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29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29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29">
        <v>0</v>
      </c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ht="15" customHeight="1">
      <c r="A24" s="6">
        <v>18</v>
      </c>
      <c r="B24" s="7" t="s">
        <v>17</v>
      </c>
      <c r="C24" s="29">
        <v>2</v>
      </c>
      <c r="D24" s="25">
        <v>3</v>
      </c>
      <c r="E24" s="25">
        <v>5</v>
      </c>
      <c r="F24" s="26">
        <v>0</v>
      </c>
      <c r="G24" s="25">
        <v>0</v>
      </c>
      <c r="H24" s="25">
        <v>0</v>
      </c>
      <c r="I24" s="25">
        <v>3</v>
      </c>
      <c r="J24" s="25">
        <v>25</v>
      </c>
      <c r="K24" s="25">
        <v>3</v>
      </c>
      <c r="L24" s="25">
        <v>28</v>
      </c>
      <c r="M24" s="25">
        <v>8</v>
      </c>
    </row>
    <row r="25" spans="1:13" ht="15" customHeight="1">
      <c r="A25" s="6">
        <v>19</v>
      </c>
      <c r="B25" s="7" t="s">
        <v>18</v>
      </c>
      <c r="C25" s="29">
        <v>0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29">
        <v>0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29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29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29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8</v>
      </c>
      <c r="D30" s="2">
        <v>9</v>
      </c>
      <c r="E30" s="2">
        <v>23</v>
      </c>
      <c r="F30" s="2">
        <v>0</v>
      </c>
      <c r="G30" s="2">
        <v>0</v>
      </c>
      <c r="H30" s="2">
        <v>0</v>
      </c>
      <c r="I30" s="2">
        <v>9</v>
      </c>
      <c r="J30" s="2">
        <v>103</v>
      </c>
      <c r="K30" s="2">
        <v>9</v>
      </c>
      <c r="L30" s="2">
        <v>112</v>
      </c>
      <c r="M30" s="2">
        <v>32</v>
      </c>
    </row>
    <row r="31" spans="1:13" ht="15" customHeight="1">
      <c r="A31" s="6">
        <v>24</v>
      </c>
      <c r="B31" s="7" t="s">
        <v>24</v>
      </c>
      <c r="C31" s="29">
        <v>1</v>
      </c>
      <c r="D31" s="25">
        <v>1</v>
      </c>
      <c r="E31" s="25">
        <v>2</v>
      </c>
      <c r="F31" s="26">
        <v>0</v>
      </c>
      <c r="G31" s="25">
        <v>0</v>
      </c>
      <c r="H31" s="25">
        <v>0</v>
      </c>
      <c r="I31" s="25">
        <v>2</v>
      </c>
      <c r="J31" s="25">
        <v>13</v>
      </c>
      <c r="K31" s="25">
        <v>2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29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29">
        <v>0</v>
      </c>
      <c r="D33" s="25">
        <v>0</v>
      </c>
      <c r="E33" s="25"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ht="15" customHeight="1">
      <c r="A34" s="6">
        <v>27</v>
      </c>
      <c r="B34" s="7" t="s">
        <v>27</v>
      </c>
      <c r="C34" s="29">
        <v>1</v>
      </c>
      <c r="D34" s="25">
        <v>2</v>
      </c>
      <c r="E34" s="25">
        <v>2</v>
      </c>
      <c r="F34" s="26">
        <v>0</v>
      </c>
      <c r="G34" s="25">
        <v>0</v>
      </c>
      <c r="H34" s="25">
        <v>0</v>
      </c>
      <c r="I34" s="25">
        <v>2</v>
      </c>
      <c r="J34" s="25">
        <v>13</v>
      </c>
      <c r="K34" s="25">
        <v>2</v>
      </c>
      <c r="L34" s="25">
        <v>15</v>
      </c>
      <c r="M34" s="25">
        <v>4</v>
      </c>
    </row>
    <row r="35" spans="1:13" ht="15" customHeight="1">
      <c r="A35" s="6">
        <v>28</v>
      </c>
      <c r="B35" s="7" t="s">
        <v>58</v>
      </c>
      <c r="C35" s="29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29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29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2</v>
      </c>
      <c r="D38" s="2">
        <v>3</v>
      </c>
      <c r="E38" s="2">
        <v>4</v>
      </c>
      <c r="F38" s="2">
        <v>0</v>
      </c>
      <c r="G38" s="2">
        <v>0</v>
      </c>
      <c r="H38" s="2">
        <v>0</v>
      </c>
      <c r="I38" s="2">
        <v>4</v>
      </c>
      <c r="J38" s="2">
        <v>26</v>
      </c>
      <c r="K38" s="2">
        <v>4</v>
      </c>
      <c r="L38" s="2">
        <v>29</v>
      </c>
      <c r="M38" s="2">
        <v>8</v>
      </c>
    </row>
    <row r="39" spans="1:13" ht="15" customHeight="1">
      <c r="A39" s="11" t="s">
        <v>31</v>
      </c>
      <c r="B39" s="12" t="s">
        <v>32</v>
      </c>
      <c r="C39" s="3">
        <v>10</v>
      </c>
      <c r="D39" s="3">
        <v>12</v>
      </c>
      <c r="E39" s="3">
        <v>27</v>
      </c>
      <c r="F39" s="3">
        <v>0</v>
      </c>
      <c r="G39" s="3">
        <v>0</v>
      </c>
      <c r="H39" s="3">
        <v>0</v>
      </c>
      <c r="I39" s="3">
        <v>13</v>
      </c>
      <c r="J39" s="3">
        <v>129</v>
      </c>
      <c r="K39" s="3">
        <v>13</v>
      </c>
      <c r="L39" s="3">
        <v>141</v>
      </c>
      <c r="M39" s="3">
        <v>40</v>
      </c>
    </row>
    <row r="40" spans="1:13" ht="15" customHeight="1">
      <c r="A40" s="6">
        <v>31</v>
      </c>
      <c r="B40" s="7" t="s">
        <v>33</v>
      </c>
      <c r="C40" s="29">
        <v>1</v>
      </c>
      <c r="D40" s="25">
        <v>2</v>
      </c>
      <c r="E40" s="25">
        <v>4</v>
      </c>
      <c r="F40" s="26">
        <v>1</v>
      </c>
      <c r="G40" s="25">
        <v>6</v>
      </c>
      <c r="H40" s="25">
        <v>12</v>
      </c>
      <c r="I40" s="25">
        <v>1</v>
      </c>
      <c r="J40" s="25">
        <v>13</v>
      </c>
      <c r="K40" s="25">
        <v>2</v>
      </c>
      <c r="L40" s="25">
        <v>21</v>
      </c>
      <c r="M40" s="25">
        <v>18</v>
      </c>
    </row>
    <row r="41" spans="1:13" ht="15" customHeight="1">
      <c r="A41" s="6">
        <v>32</v>
      </c>
      <c r="B41" s="7" t="s">
        <v>56</v>
      </c>
      <c r="C41" s="29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2</v>
      </c>
      <c r="E42" s="2">
        <v>4</v>
      </c>
      <c r="F42" s="2">
        <v>1</v>
      </c>
      <c r="G42" s="2">
        <v>6</v>
      </c>
      <c r="H42" s="2">
        <v>12</v>
      </c>
      <c r="I42" s="2">
        <v>1</v>
      </c>
      <c r="J42" s="2">
        <v>13</v>
      </c>
      <c r="K42" s="2">
        <v>2</v>
      </c>
      <c r="L42" s="2">
        <v>21</v>
      </c>
      <c r="M42" s="2">
        <v>18</v>
      </c>
    </row>
    <row r="43" spans="1:13" ht="15" customHeight="1">
      <c r="A43" s="11"/>
      <c r="B43" s="14" t="s">
        <v>54</v>
      </c>
      <c r="C43" s="3">
        <v>11</v>
      </c>
      <c r="D43" s="3">
        <v>14</v>
      </c>
      <c r="E43" s="3">
        <v>31</v>
      </c>
      <c r="F43" s="3">
        <v>1</v>
      </c>
      <c r="G43" s="3">
        <v>6</v>
      </c>
      <c r="H43" s="3">
        <v>12</v>
      </c>
      <c r="I43" s="3">
        <v>14</v>
      </c>
      <c r="J43" s="3">
        <v>142</v>
      </c>
      <c r="K43" s="3">
        <v>15</v>
      </c>
      <c r="L43" s="3">
        <v>162</v>
      </c>
      <c r="M43" s="3">
        <v>58</v>
      </c>
    </row>
    <row r="44" spans="1:13" ht="15" customHeight="1">
      <c r="A44" s="6">
        <v>33</v>
      </c>
      <c r="B44" s="7" t="s">
        <v>36</v>
      </c>
      <c r="C44" s="29">
        <v>3</v>
      </c>
      <c r="D44" s="25">
        <v>4</v>
      </c>
      <c r="E44" s="25">
        <v>5</v>
      </c>
      <c r="F44" s="26">
        <v>1</v>
      </c>
      <c r="G44" s="25">
        <v>6</v>
      </c>
      <c r="H44" s="25">
        <v>12</v>
      </c>
      <c r="I44" s="25">
        <v>4</v>
      </c>
      <c r="J44" s="25">
        <v>34</v>
      </c>
      <c r="K44" s="25">
        <v>3</v>
      </c>
      <c r="L44" s="25">
        <v>44</v>
      </c>
      <c r="M44" s="25">
        <v>20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3</v>
      </c>
      <c r="D46" s="2">
        <v>4</v>
      </c>
      <c r="E46" s="2">
        <v>5</v>
      </c>
      <c r="F46" s="2">
        <v>1</v>
      </c>
      <c r="G46" s="2">
        <v>6</v>
      </c>
      <c r="H46" s="2">
        <v>12</v>
      </c>
      <c r="I46" s="2">
        <v>4</v>
      </c>
      <c r="J46" s="2">
        <v>34</v>
      </c>
      <c r="K46" s="2">
        <v>3</v>
      </c>
      <c r="L46" s="2">
        <v>44</v>
      </c>
      <c r="M46" s="2">
        <v>20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14</v>
      </c>
      <c r="D50" s="3">
        <v>18</v>
      </c>
      <c r="E50" s="3">
        <v>36</v>
      </c>
      <c r="F50" s="3">
        <v>2</v>
      </c>
      <c r="G50" s="3">
        <v>12</v>
      </c>
      <c r="H50" s="3">
        <v>24</v>
      </c>
      <c r="I50" s="3">
        <v>18</v>
      </c>
      <c r="J50" s="3">
        <v>176</v>
      </c>
      <c r="K50" s="3">
        <v>18</v>
      </c>
      <c r="L50" s="3">
        <v>206</v>
      </c>
      <c r="M50" s="3">
        <v>78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12</v>
      </c>
      <c r="D7" s="25">
        <v>15</v>
      </c>
      <c r="E7" s="25">
        <v>30</v>
      </c>
      <c r="F7" s="26">
        <v>2</v>
      </c>
      <c r="G7" s="25">
        <v>10</v>
      </c>
      <c r="H7" s="25">
        <v>20</v>
      </c>
      <c r="I7" s="25">
        <v>15</v>
      </c>
      <c r="J7" s="25">
        <v>151</v>
      </c>
      <c r="K7" s="25">
        <v>15</v>
      </c>
      <c r="L7" s="25">
        <v>176</v>
      </c>
      <c r="M7" s="25">
        <v>65</v>
      </c>
    </row>
    <row r="8" spans="1:13" ht="15" customHeight="1">
      <c r="A8" s="6">
        <v>2</v>
      </c>
      <c r="B8" s="7" t="s">
        <v>3</v>
      </c>
      <c r="C8" s="7">
        <v>6</v>
      </c>
      <c r="D8" s="25">
        <v>8</v>
      </c>
      <c r="E8" s="25">
        <v>15</v>
      </c>
      <c r="F8" s="26">
        <v>1</v>
      </c>
      <c r="G8" s="25">
        <v>5</v>
      </c>
      <c r="H8" s="25">
        <v>10</v>
      </c>
      <c r="I8" s="25">
        <v>8</v>
      </c>
      <c r="J8" s="25">
        <v>75</v>
      </c>
      <c r="K8" s="25">
        <v>8</v>
      </c>
      <c r="L8" s="25">
        <v>88</v>
      </c>
      <c r="M8" s="25">
        <v>33</v>
      </c>
    </row>
    <row r="9" spans="1:13" ht="15" customHeight="1">
      <c r="A9" s="6">
        <v>3</v>
      </c>
      <c r="B9" s="7" t="s">
        <v>4</v>
      </c>
      <c r="C9" s="7">
        <v>50</v>
      </c>
      <c r="D9" s="25">
        <v>63</v>
      </c>
      <c r="E9" s="25">
        <v>127</v>
      </c>
      <c r="F9" s="26">
        <v>8</v>
      </c>
      <c r="G9" s="25">
        <v>42</v>
      </c>
      <c r="H9" s="25">
        <v>85</v>
      </c>
      <c r="I9" s="25">
        <v>63</v>
      </c>
      <c r="J9" s="25">
        <v>628</v>
      </c>
      <c r="K9" s="25">
        <v>63</v>
      </c>
      <c r="L9" s="25">
        <v>733</v>
      </c>
      <c r="M9" s="25">
        <v>275</v>
      </c>
    </row>
    <row r="10" spans="1:13" ht="15" customHeight="1">
      <c r="A10" s="6">
        <v>4</v>
      </c>
      <c r="B10" s="7" t="s">
        <v>5</v>
      </c>
      <c r="C10" s="7">
        <v>55</v>
      </c>
      <c r="D10" s="25">
        <v>70</v>
      </c>
      <c r="E10" s="25">
        <v>140</v>
      </c>
      <c r="F10" s="26">
        <v>9</v>
      </c>
      <c r="G10" s="25">
        <v>47</v>
      </c>
      <c r="H10" s="25">
        <v>93</v>
      </c>
      <c r="I10" s="25">
        <v>69</v>
      </c>
      <c r="J10" s="25">
        <v>691</v>
      </c>
      <c r="K10" s="25">
        <v>69</v>
      </c>
      <c r="L10" s="25">
        <v>808</v>
      </c>
      <c r="M10" s="25">
        <v>302</v>
      </c>
    </row>
    <row r="11" spans="1:13" ht="15" customHeight="1">
      <c r="A11" s="6">
        <v>5</v>
      </c>
      <c r="B11" s="7" t="s">
        <v>6</v>
      </c>
      <c r="C11" s="7">
        <v>42</v>
      </c>
      <c r="D11" s="25">
        <v>53</v>
      </c>
      <c r="E11" s="25">
        <v>107</v>
      </c>
      <c r="F11" s="26">
        <v>7</v>
      </c>
      <c r="G11" s="25">
        <v>36</v>
      </c>
      <c r="H11" s="25">
        <v>71</v>
      </c>
      <c r="I11" s="25">
        <v>53</v>
      </c>
      <c r="J11" s="25">
        <v>527</v>
      </c>
      <c r="K11" s="25">
        <v>53</v>
      </c>
      <c r="L11" s="25">
        <v>616</v>
      </c>
      <c r="M11" s="25">
        <v>231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53</v>
      </c>
      <c r="D13" s="25">
        <v>67</v>
      </c>
      <c r="E13" s="25">
        <v>135</v>
      </c>
      <c r="F13" s="26">
        <v>9</v>
      </c>
      <c r="G13" s="25">
        <v>45</v>
      </c>
      <c r="H13" s="25">
        <v>90</v>
      </c>
      <c r="I13" s="25">
        <v>67</v>
      </c>
      <c r="J13" s="25">
        <v>666</v>
      </c>
      <c r="K13" s="25">
        <v>67</v>
      </c>
      <c r="L13" s="25">
        <v>778</v>
      </c>
      <c r="M13" s="25">
        <v>292</v>
      </c>
    </row>
    <row r="14" spans="1:13" ht="15" customHeight="1">
      <c r="A14" s="6">
        <v>8</v>
      </c>
      <c r="B14" s="7" t="s">
        <v>8</v>
      </c>
      <c r="C14" s="7">
        <v>45</v>
      </c>
      <c r="D14" s="25">
        <v>57</v>
      </c>
      <c r="E14" s="25">
        <v>114</v>
      </c>
      <c r="F14" s="26">
        <v>8</v>
      </c>
      <c r="G14" s="25">
        <v>38</v>
      </c>
      <c r="H14" s="25">
        <v>76</v>
      </c>
      <c r="I14" s="25">
        <v>57</v>
      </c>
      <c r="J14" s="25">
        <v>565</v>
      </c>
      <c r="K14" s="25">
        <v>57</v>
      </c>
      <c r="L14" s="25">
        <v>660</v>
      </c>
      <c r="M14" s="25">
        <v>247</v>
      </c>
    </row>
    <row r="15" spans="1:13" ht="15" customHeight="1">
      <c r="A15" s="6">
        <v>9</v>
      </c>
      <c r="B15" s="7" t="s">
        <v>9</v>
      </c>
      <c r="C15" s="7">
        <v>22</v>
      </c>
      <c r="D15" s="25">
        <v>28</v>
      </c>
      <c r="E15" s="25">
        <v>56</v>
      </c>
      <c r="F15" s="26">
        <v>4</v>
      </c>
      <c r="G15" s="25">
        <v>19</v>
      </c>
      <c r="H15" s="25">
        <v>37</v>
      </c>
      <c r="I15" s="25">
        <v>28</v>
      </c>
      <c r="J15" s="25">
        <v>276</v>
      </c>
      <c r="K15" s="25">
        <v>28</v>
      </c>
      <c r="L15" s="25">
        <v>323</v>
      </c>
      <c r="M15" s="25">
        <v>121</v>
      </c>
    </row>
    <row r="16" spans="1:13" ht="15" customHeight="1">
      <c r="A16" s="6">
        <v>10</v>
      </c>
      <c r="B16" s="7" t="s">
        <v>10</v>
      </c>
      <c r="C16" s="7">
        <v>35</v>
      </c>
      <c r="D16" s="25">
        <v>44</v>
      </c>
      <c r="E16" s="25">
        <v>89</v>
      </c>
      <c r="F16" s="26">
        <v>6</v>
      </c>
      <c r="G16" s="25">
        <v>30</v>
      </c>
      <c r="H16" s="25">
        <v>59</v>
      </c>
      <c r="I16" s="25">
        <v>44</v>
      </c>
      <c r="J16" s="25">
        <v>440</v>
      </c>
      <c r="K16" s="25">
        <v>44</v>
      </c>
      <c r="L16" s="25">
        <v>514</v>
      </c>
      <c r="M16" s="25">
        <v>192</v>
      </c>
    </row>
    <row r="17" spans="1:13" ht="15" customHeight="1">
      <c r="A17" s="6">
        <v>11</v>
      </c>
      <c r="B17" s="7" t="s">
        <v>11</v>
      </c>
      <c r="C17" s="7">
        <v>23</v>
      </c>
      <c r="D17" s="25">
        <v>29</v>
      </c>
      <c r="E17" s="25">
        <v>58</v>
      </c>
      <c r="F17" s="26">
        <v>4</v>
      </c>
      <c r="G17" s="25">
        <v>19</v>
      </c>
      <c r="H17" s="25">
        <v>39</v>
      </c>
      <c r="I17" s="25">
        <v>29</v>
      </c>
      <c r="J17" s="25">
        <v>289</v>
      </c>
      <c r="K17" s="25">
        <v>29</v>
      </c>
      <c r="L17" s="25">
        <v>337</v>
      </c>
      <c r="M17" s="25">
        <v>126</v>
      </c>
    </row>
    <row r="18" spans="1:13" ht="15" customHeight="1">
      <c r="A18" s="6">
        <v>12</v>
      </c>
      <c r="B18" s="7" t="s">
        <v>12</v>
      </c>
      <c r="C18" s="7">
        <v>21</v>
      </c>
      <c r="D18" s="25">
        <v>27</v>
      </c>
      <c r="E18" s="25">
        <v>53</v>
      </c>
      <c r="F18" s="26">
        <v>4</v>
      </c>
      <c r="G18" s="25">
        <v>18</v>
      </c>
      <c r="H18" s="25">
        <v>36</v>
      </c>
      <c r="I18" s="25">
        <v>26</v>
      </c>
      <c r="J18" s="25">
        <v>264</v>
      </c>
      <c r="K18" s="25">
        <v>26</v>
      </c>
      <c r="L18" s="25">
        <v>309</v>
      </c>
      <c r="M18" s="25">
        <v>115</v>
      </c>
    </row>
    <row r="19" spans="1:13" ht="15" customHeight="1">
      <c r="A19" s="6">
        <v>13</v>
      </c>
      <c r="B19" s="7" t="s">
        <v>13</v>
      </c>
      <c r="C19" s="7">
        <v>34</v>
      </c>
      <c r="D19" s="25">
        <v>43</v>
      </c>
      <c r="E19" s="25">
        <v>86</v>
      </c>
      <c r="F19" s="26">
        <v>6</v>
      </c>
      <c r="G19" s="25">
        <v>29</v>
      </c>
      <c r="H19" s="25">
        <v>58</v>
      </c>
      <c r="I19" s="25">
        <v>45</v>
      </c>
      <c r="J19" s="25">
        <v>427</v>
      </c>
      <c r="K19" s="25">
        <v>45</v>
      </c>
      <c r="L19" s="25">
        <v>499</v>
      </c>
      <c r="M19" s="25">
        <v>189</v>
      </c>
    </row>
    <row r="20" spans="1:13" ht="15" customHeight="1">
      <c r="A20" s="6">
        <v>14</v>
      </c>
      <c r="B20" s="7" t="s">
        <v>14</v>
      </c>
      <c r="C20" s="7">
        <v>18</v>
      </c>
      <c r="D20" s="25">
        <v>23</v>
      </c>
      <c r="E20" s="25">
        <v>46</v>
      </c>
      <c r="F20" s="26">
        <v>3</v>
      </c>
      <c r="G20" s="25">
        <v>15</v>
      </c>
      <c r="H20" s="25">
        <v>30</v>
      </c>
      <c r="I20" s="25">
        <v>23</v>
      </c>
      <c r="J20" s="25">
        <v>226</v>
      </c>
      <c r="K20" s="25">
        <v>23</v>
      </c>
      <c r="L20" s="25">
        <v>264</v>
      </c>
      <c r="M20" s="25">
        <v>99</v>
      </c>
    </row>
    <row r="21" spans="1:13" ht="15" customHeight="1">
      <c r="A21" s="6">
        <v>15</v>
      </c>
      <c r="B21" s="7" t="s">
        <v>47</v>
      </c>
      <c r="C21" s="7">
        <v>8</v>
      </c>
      <c r="D21" s="25">
        <v>10</v>
      </c>
      <c r="E21" s="25">
        <v>20</v>
      </c>
      <c r="F21" s="26">
        <v>1</v>
      </c>
      <c r="G21" s="25">
        <v>7</v>
      </c>
      <c r="H21" s="25">
        <v>14</v>
      </c>
      <c r="I21" s="25">
        <v>10</v>
      </c>
      <c r="J21" s="25">
        <v>100</v>
      </c>
      <c r="K21" s="25">
        <v>10</v>
      </c>
      <c r="L21" s="25">
        <v>117</v>
      </c>
      <c r="M21" s="25">
        <v>44</v>
      </c>
    </row>
    <row r="22" spans="1:13" ht="15" customHeight="1">
      <c r="A22" s="6">
        <v>16</v>
      </c>
      <c r="B22" s="7" t="s">
        <v>15</v>
      </c>
      <c r="C22" s="7">
        <v>28</v>
      </c>
      <c r="D22" s="25">
        <v>36</v>
      </c>
      <c r="E22" s="25">
        <v>71</v>
      </c>
      <c r="F22" s="26">
        <v>5</v>
      </c>
      <c r="G22" s="25">
        <v>24</v>
      </c>
      <c r="H22" s="25">
        <v>47</v>
      </c>
      <c r="I22" s="25">
        <v>35</v>
      </c>
      <c r="J22" s="25">
        <v>352</v>
      </c>
      <c r="K22" s="25">
        <v>35</v>
      </c>
      <c r="L22" s="25">
        <v>412</v>
      </c>
      <c r="M22" s="25">
        <v>153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97</v>
      </c>
      <c r="D24" s="25">
        <v>123</v>
      </c>
      <c r="E24" s="25">
        <v>246</v>
      </c>
      <c r="F24" s="26">
        <v>16</v>
      </c>
      <c r="G24" s="25">
        <v>79</v>
      </c>
      <c r="H24" s="25">
        <v>160</v>
      </c>
      <c r="I24" s="25">
        <v>122</v>
      </c>
      <c r="J24" s="25">
        <v>1218</v>
      </c>
      <c r="K24" s="25">
        <v>122</v>
      </c>
      <c r="L24" s="25">
        <v>1420</v>
      </c>
      <c r="M24" s="25">
        <v>528</v>
      </c>
    </row>
    <row r="25" spans="1:13" ht="15" customHeight="1">
      <c r="A25" s="6">
        <v>19</v>
      </c>
      <c r="B25" s="7" t="s">
        <v>18</v>
      </c>
      <c r="C25" s="7">
        <v>31</v>
      </c>
      <c r="D25" s="25">
        <v>39</v>
      </c>
      <c r="E25" s="25">
        <v>79</v>
      </c>
      <c r="F25" s="26">
        <v>5</v>
      </c>
      <c r="G25" s="25">
        <v>26</v>
      </c>
      <c r="H25" s="25">
        <v>52</v>
      </c>
      <c r="I25" s="25">
        <v>39</v>
      </c>
      <c r="J25" s="25">
        <v>389</v>
      </c>
      <c r="K25" s="25">
        <v>39</v>
      </c>
      <c r="L25" s="25">
        <v>454</v>
      </c>
      <c r="M25" s="25">
        <v>170</v>
      </c>
    </row>
    <row r="26" spans="1:13" ht="15" customHeight="1">
      <c r="A26" s="6">
        <v>20</v>
      </c>
      <c r="B26" s="7" t="s">
        <v>19</v>
      </c>
      <c r="C26" s="7">
        <v>15</v>
      </c>
      <c r="D26" s="25">
        <v>19</v>
      </c>
      <c r="E26" s="25">
        <v>38</v>
      </c>
      <c r="F26" s="26">
        <v>3</v>
      </c>
      <c r="G26" s="25">
        <v>13</v>
      </c>
      <c r="H26" s="25">
        <v>25</v>
      </c>
      <c r="I26" s="25">
        <v>19</v>
      </c>
      <c r="J26" s="25">
        <v>188</v>
      </c>
      <c r="K26" s="25">
        <v>19</v>
      </c>
      <c r="L26" s="25">
        <v>220</v>
      </c>
      <c r="M26" s="25">
        <v>82</v>
      </c>
    </row>
    <row r="27" spans="1:13" ht="15" customHeight="1">
      <c r="A27" s="6">
        <v>21</v>
      </c>
      <c r="B27" s="7" t="s">
        <v>20</v>
      </c>
      <c r="C27" s="7">
        <v>48</v>
      </c>
      <c r="D27" s="25">
        <v>61</v>
      </c>
      <c r="E27" s="25">
        <v>122</v>
      </c>
      <c r="F27" s="26">
        <v>8</v>
      </c>
      <c r="G27" s="25">
        <v>39</v>
      </c>
      <c r="H27" s="25">
        <v>81</v>
      </c>
      <c r="I27" s="25">
        <v>60</v>
      </c>
      <c r="J27" s="25">
        <v>603</v>
      </c>
      <c r="K27" s="25">
        <v>60</v>
      </c>
      <c r="L27" s="25">
        <v>703</v>
      </c>
      <c r="M27" s="25">
        <v>263</v>
      </c>
    </row>
    <row r="28" spans="1:13" ht="15" customHeight="1">
      <c r="A28" s="6">
        <v>22</v>
      </c>
      <c r="B28" s="7" t="s">
        <v>21</v>
      </c>
      <c r="C28" s="7">
        <v>10</v>
      </c>
      <c r="D28" s="25">
        <v>13</v>
      </c>
      <c r="E28" s="25">
        <v>25</v>
      </c>
      <c r="F28" s="26">
        <v>2</v>
      </c>
      <c r="G28" s="25">
        <v>8</v>
      </c>
      <c r="H28" s="25">
        <v>17</v>
      </c>
      <c r="I28" s="25">
        <v>13</v>
      </c>
      <c r="J28" s="25">
        <v>126</v>
      </c>
      <c r="K28" s="25">
        <v>13</v>
      </c>
      <c r="L28" s="25">
        <v>147</v>
      </c>
      <c r="M28" s="25">
        <v>55</v>
      </c>
    </row>
    <row r="29" spans="1:13" ht="15" customHeight="1">
      <c r="A29" s="6">
        <v>23</v>
      </c>
      <c r="B29" s="7" t="s">
        <v>22</v>
      </c>
      <c r="C29" s="7">
        <v>15</v>
      </c>
      <c r="D29" s="25">
        <v>19</v>
      </c>
      <c r="E29" s="25">
        <v>38</v>
      </c>
      <c r="F29" s="26">
        <v>3</v>
      </c>
      <c r="G29" s="25">
        <v>13</v>
      </c>
      <c r="H29" s="25">
        <v>25</v>
      </c>
      <c r="I29" s="25">
        <v>19</v>
      </c>
      <c r="J29" s="25">
        <v>188</v>
      </c>
      <c r="K29" s="25">
        <v>19</v>
      </c>
      <c r="L29" s="25">
        <v>220</v>
      </c>
      <c r="M29" s="25">
        <v>82</v>
      </c>
    </row>
    <row r="30" spans="1:13" ht="15" customHeight="1">
      <c r="A30" s="9"/>
      <c r="B30" s="10" t="s">
        <v>23</v>
      </c>
      <c r="C30" s="2">
        <v>668</v>
      </c>
      <c r="D30" s="2">
        <v>847</v>
      </c>
      <c r="E30" s="2">
        <v>1695</v>
      </c>
      <c r="F30" s="2">
        <v>114</v>
      </c>
      <c r="G30" s="2">
        <v>562</v>
      </c>
      <c r="H30" s="2">
        <v>1125</v>
      </c>
      <c r="I30" s="2">
        <v>844</v>
      </c>
      <c r="J30" s="2">
        <v>8389</v>
      </c>
      <c r="K30" s="2">
        <v>844</v>
      </c>
      <c r="L30" s="2">
        <v>9798</v>
      </c>
      <c r="M30" s="2">
        <v>3664</v>
      </c>
    </row>
    <row r="31" spans="1:13" ht="15" customHeight="1">
      <c r="A31" s="6">
        <v>24</v>
      </c>
      <c r="B31" s="7" t="s">
        <v>24</v>
      </c>
      <c r="C31" s="7">
        <v>40</v>
      </c>
      <c r="D31" s="25">
        <v>51</v>
      </c>
      <c r="E31" s="25">
        <v>102</v>
      </c>
      <c r="F31" s="26">
        <v>7</v>
      </c>
      <c r="G31" s="25">
        <v>34</v>
      </c>
      <c r="H31" s="25">
        <v>68</v>
      </c>
      <c r="I31" s="25">
        <v>50</v>
      </c>
      <c r="J31" s="25">
        <v>502</v>
      </c>
      <c r="K31" s="25">
        <v>50</v>
      </c>
      <c r="L31" s="25">
        <v>587</v>
      </c>
      <c r="M31" s="25">
        <v>220</v>
      </c>
    </row>
    <row r="32" spans="1:13" ht="15" customHeight="1">
      <c r="A32" s="6">
        <v>25</v>
      </c>
      <c r="B32" s="7" t="s">
        <v>25</v>
      </c>
      <c r="C32" s="7">
        <v>7</v>
      </c>
      <c r="D32" s="25">
        <v>9</v>
      </c>
      <c r="E32" s="25">
        <v>18</v>
      </c>
      <c r="F32" s="26">
        <v>1</v>
      </c>
      <c r="G32" s="25">
        <v>6</v>
      </c>
      <c r="H32" s="25">
        <v>12</v>
      </c>
      <c r="I32" s="25">
        <v>9</v>
      </c>
      <c r="J32" s="25">
        <v>88</v>
      </c>
      <c r="K32" s="25">
        <v>9</v>
      </c>
      <c r="L32" s="25">
        <v>103</v>
      </c>
      <c r="M32" s="25">
        <v>39</v>
      </c>
    </row>
    <row r="33" spans="1:13" ht="15" customHeight="1">
      <c r="A33" s="6">
        <v>26</v>
      </c>
      <c r="B33" s="7" t="s">
        <v>26</v>
      </c>
      <c r="C33" s="7">
        <v>35</v>
      </c>
      <c r="D33" s="25">
        <v>44</v>
      </c>
      <c r="E33" s="25">
        <v>89</v>
      </c>
      <c r="F33" s="26">
        <v>6</v>
      </c>
      <c r="G33" s="25">
        <v>30</v>
      </c>
      <c r="H33" s="25">
        <v>56</v>
      </c>
      <c r="I33" s="25">
        <v>44</v>
      </c>
      <c r="J33" s="25">
        <v>440</v>
      </c>
      <c r="K33" s="25">
        <v>44</v>
      </c>
      <c r="L33" s="25">
        <v>514</v>
      </c>
      <c r="M33" s="25">
        <v>189</v>
      </c>
    </row>
    <row r="34" spans="1:13" ht="15" customHeight="1">
      <c r="A34" s="6">
        <v>27</v>
      </c>
      <c r="B34" s="7" t="s">
        <v>27</v>
      </c>
      <c r="C34" s="7">
        <v>53</v>
      </c>
      <c r="D34" s="25">
        <v>67</v>
      </c>
      <c r="E34" s="25">
        <v>135</v>
      </c>
      <c r="F34" s="26">
        <v>9</v>
      </c>
      <c r="G34" s="25">
        <v>45</v>
      </c>
      <c r="H34" s="25">
        <v>90</v>
      </c>
      <c r="I34" s="25">
        <v>67</v>
      </c>
      <c r="J34" s="25">
        <v>666</v>
      </c>
      <c r="K34" s="25">
        <v>67</v>
      </c>
      <c r="L34" s="25">
        <v>778</v>
      </c>
      <c r="M34" s="25">
        <v>292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4</v>
      </c>
      <c r="D36" s="25">
        <v>5</v>
      </c>
      <c r="E36" s="25">
        <v>10</v>
      </c>
      <c r="F36" s="26">
        <v>1</v>
      </c>
      <c r="G36" s="25">
        <v>3</v>
      </c>
      <c r="H36" s="25">
        <v>7</v>
      </c>
      <c r="I36" s="25">
        <v>5</v>
      </c>
      <c r="J36" s="25">
        <v>50</v>
      </c>
      <c r="K36" s="25">
        <v>5</v>
      </c>
      <c r="L36" s="25">
        <v>58</v>
      </c>
      <c r="M36" s="25">
        <v>22</v>
      </c>
    </row>
    <row r="37" spans="1:13" ht="15" customHeight="1">
      <c r="A37" s="6">
        <v>30</v>
      </c>
      <c r="B37" s="7" t="s">
        <v>29</v>
      </c>
      <c r="C37" s="7">
        <v>5</v>
      </c>
      <c r="D37" s="25">
        <v>6</v>
      </c>
      <c r="E37" s="25">
        <v>13</v>
      </c>
      <c r="F37" s="26">
        <v>1</v>
      </c>
      <c r="G37" s="25">
        <v>4</v>
      </c>
      <c r="H37" s="25">
        <v>8</v>
      </c>
      <c r="I37" s="25">
        <v>6</v>
      </c>
      <c r="J37" s="25">
        <v>63</v>
      </c>
      <c r="K37" s="25">
        <v>6</v>
      </c>
      <c r="L37" s="25">
        <v>73</v>
      </c>
      <c r="M37" s="25">
        <v>27</v>
      </c>
    </row>
    <row r="38" spans="1:13" ht="15" customHeight="1">
      <c r="A38" s="9"/>
      <c r="B38" s="10" t="s">
        <v>30</v>
      </c>
      <c r="C38" s="2">
        <v>144</v>
      </c>
      <c r="D38" s="2">
        <v>182</v>
      </c>
      <c r="E38" s="2">
        <v>367</v>
      </c>
      <c r="F38" s="2">
        <v>25</v>
      </c>
      <c r="G38" s="2">
        <v>122</v>
      </c>
      <c r="H38" s="2">
        <v>241</v>
      </c>
      <c r="I38" s="2">
        <v>181</v>
      </c>
      <c r="J38" s="2">
        <v>1809</v>
      </c>
      <c r="K38" s="2">
        <v>181</v>
      </c>
      <c r="L38" s="2">
        <v>2113</v>
      </c>
      <c r="M38" s="2">
        <v>789</v>
      </c>
    </row>
    <row r="39" spans="1:13" ht="15" customHeight="1">
      <c r="A39" s="11" t="s">
        <v>31</v>
      </c>
      <c r="B39" s="12" t="s">
        <v>32</v>
      </c>
      <c r="C39" s="3">
        <v>861</v>
      </c>
      <c r="D39" s="3">
        <v>1090</v>
      </c>
      <c r="E39" s="3">
        <v>2187</v>
      </c>
      <c r="F39" s="3">
        <v>148</v>
      </c>
      <c r="G39" s="3">
        <v>732</v>
      </c>
      <c r="H39" s="3">
        <v>1456</v>
      </c>
      <c r="I39" s="3">
        <v>1086</v>
      </c>
      <c r="J39" s="3">
        <v>10813</v>
      </c>
      <c r="K39" s="3">
        <v>1086</v>
      </c>
      <c r="L39" s="3">
        <v>12635</v>
      </c>
      <c r="M39" s="3">
        <v>4729</v>
      </c>
    </row>
    <row r="40" spans="1:13" ht="15" customHeight="1">
      <c r="A40" s="6">
        <v>31</v>
      </c>
      <c r="B40" s="7" t="s">
        <v>33</v>
      </c>
      <c r="C40" s="7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861</v>
      </c>
      <c r="D43" s="3">
        <v>1090</v>
      </c>
      <c r="E43" s="3">
        <v>2187</v>
      </c>
      <c r="F43" s="3">
        <v>148</v>
      </c>
      <c r="G43" s="3">
        <v>732</v>
      </c>
      <c r="H43" s="3">
        <v>1456</v>
      </c>
      <c r="I43" s="3">
        <v>1086</v>
      </c>
      <c r="J43" s="3">
        <v>10813</v>
      </c>
      <c r="K43" s="3">
        <v>1086</v>
      </c>
      <c r="L43" s="3">
        <v>12635</v>
      </c>
      <c r="M43" s="3">
        <v>4729</v>
      </c>
    </row>
    <row r="44" spans="1:13" ht="15" customHeight="1">
      <c r="A44" s="6">
        <v>33</v>
      </c>
      <c r="B44" s="7" t="s">
        <v>36</v>
      </c>
      <c r="C44" s="7">
        <v>53</v>
      </c>
      <c r="D44" s="25">
        <v>70</v>
      </c>
      <c r="E44" s="25">
        <v>133</v>
      </c>
      <c r="F44" s="26">
        <v>7</v>
      </c>
      <c r="G44" s="25">
        <v>41</v>
      </c>
      <c r="H44" s="25">
        <v>90</v>
      </c>
      <c r="I44" s="25">
        <v>62</v>
      </c>
      <c r="J44" s="25">
        <v>666</v>
      </c>
      <c r="K44" s="25">
        <v>62</v>
      </c>
      <c r="L44" s="25">
        <v>777</v>
      </c>
      <c r="M44" s="25">
        <v>285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53</v>
      </c>
      <c r="D46" s="2">
        <v>70</v>
      </c>
      <c r="E46" s="2">
        <v>133</v>
      </c>
      <c r="F46" s="2">
        <v>7</v>
      </c>
      <c r="G46" s="2">
        <v>41</v>
      </c>
      <c r="H46" s="2">
        <v>90</v>
      </c>
      <c r="I46" s="2">
        <v>62</v>
      </c>
      <c r="J46" s="2">
        <v>666</v>
      </c>
      <c r="K46" s="2">
        <v>62</v>
      </c>
      <c r="L46" s="2">
        <v>777</v>
      </c>
      <c r="M46" s="2">
        <v>285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49</v>
      </c>
      <c r="D48" s="1">
        <v>61</v>
      </c>
      <c r="E48" s="1">
        <v>125</v>
      </c>
      <c r="F48" s="1">
        <v>9</v>
      </c>
      <c r="G48" s="1">
        <v>48</v>
      </c>
      <c r="H48" s="1">
        <v>90</v>
      </c>
      <c r="I48" s="1">
        <v>61</v>
      </c>
      <c r="J48" s="1">
        <v>615</v>
      </c>
      <c r="K48" s="1">
        <v>61</v>
      </c>
      <c r="L48" s="1">
        <v>724</v>
      </c>
      <c r="M48" s="1">
        <v>276</v>
      </c>
    </row>
    <row r="49" spans="1:13" ht="15" customHeight="1">
      <c r="A49" s="13" t="s">
        <v>42</v>
      </c>
      <c r="B49" s="10" t="s">
        <v>43</v>
      </c>
      <c r="C49" s="2">
        <v>49</v>
      </c>
      <c r="D49" s="2">
        <v>61</v>
      </c>
      <c r="E49" s="2">
        <v>125</v>
      </c>
      <c r="F49" s="2">
        <v>9</v>
      </c>
      <c r="G49" s="2">
        <v>48</v>
      </c>
      <c r="H49" s="2">
        <v>90</v>
      </c>
      <c r="I49" s="2">
        <v>61</v>
      </c>
      <c r="J49" s="2">
        <v>615</v>
      </c>
      <c r="K49" s="2">
        <v>61</v>
      </c>
      <c r="L49" s="2">
        <v>724</v>
      </c>
      <c r="M49" s="2">
        <v>276</v>
      </c>
    </row>
    <row r="50" spans="1:13" ht="15" customHeight="1">
      <c r="A50" s="17"/>
      <c r="B50" s="14" t="s">
        <v>55</v>
      </c>
      <c r="C50" s="3">
        <v>914</v>
      </c>
      <c r="D50" s="3">
        <v>1160</v>
      </c>
      <c r="E50" s="3">
        <v>2320</v>
      </c>
      <c r="F50" s="3">
        <v>155</v>
      </c>
      <c r="G50" s="3">
        <v>773</v>
      </c>
      <c r="H50" s="3">
        <v>1546</v>
      </c>
      <c r="I50" s="3">
        <v>1148</v>
      </c>
      <c r="J50" s="3">
        <v>11479</v>
      </c>
      <c r="K50" s="3">
        <v>1148</v>
      </c>
      <c r="L50" s="3">
        <v>13412</v>
      </c>
      <c r="M50" s="3">
        <v>5014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>
        <v>4</v>
      </c>
      <c r="D53" s="25">
        <v>5</v>
      </c>
      <c r="E53" s="25">
        <v>10</v>
      </c>
      <c r="F53" s="26">
        <v>1</v>
      </c>
      <c r="G53" s="25">
        <v>6</v>
      </c>
      <c r="H53" s="25">
        <v>10</v>
      </c>
      <c r="I53" s="25">
        <v>5</v>
      </c>
      <c r="J53" s="25">
        <v>50</v>
      </c>
      <c r="K53" s="25">
        <v>5</v>
      </c>
      <c r="L53" s="25">
        <v>61</v>
      </c>
      <c r="M53" s="25">
        <v>25</v>
      </c>
    </row>
    <row r="54" spans="1:13" ht="15" customHeight="1">
      <c r="A54" s="6">
        <v>2</v>
      </c>
      <c r="B54" s="20" t="s">
        <v>45</v>
      </c>
      <c r="C54" s="20">
        <v>3</v>
      </c>
      <c r="D54" s="25">
        <v>4</v>
      </c>
      <c r="E54" s="25">
        <v>8</v>
      </c>
      <c r="F54" s="26">
        <v>1</v>
      </c>
      <c r="G54" s="25">
        <v>6</v>
      </c>
      <c r="H54" s="25">
        <v>10</v>
      </c>
      <c r="I54" s="25">
        <v>4</v>
      </c>
      <c r="J54" s="25">
        <v>38</v>
      </c>
      <c r="K54" s="25">
        <v>4</v>
      </c>
      <c r="L54" s="25">
        <v>48</v>
      </c>
      <c r="M54" s="25">
        <v>22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>
        <v>8</v>
      </c>
      <c r="D56" s="25">
        <v>10</v>
      </c>
      <c r="E56" s="25">
        <v>20</v>
      </c>
      <c r="F56" s="26">
        <v>1</v>
      </c>
      <c r="G56" s="25">
        <v>5</v>
      </c>
      <c r="H56" s="25">
        <v>9</v>
      </c>
      <c r="I56" s="25">
        <v>10</v>
      </c>
      <c r="J56" s="25">
        <v>100</v>
      </c>
      <c r="K56" s="25">
        <v>10</v>
      </c>
      <c r="L56" s="25">
        <v>115</v>
      </c>
      <c r="M56" s="25">
        <v>39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1</v>
      </c>
      <c r="D58" s="25">
        <v>1</v>
      </c>
      <c r="E58" s="25">
        <v>3</v>
      </c>
      <c r="F58" s="26">
        <v>0</v>
      </c>
      <c r="G58" s="25">
        <v>0</v>
      </c>
      <c r="H58" s="25">
        <v>0</v>
      </c>
      <c r="I58" s="25">
        <v>1</v>
      </c>
      <c r="J58" s="25">
        <v>13</v>
      </c>
      <c r="K58" s="25">
        <v>1</v>
      </c>
      <c r="L58" s="25">
        <v>14</v>
      </c>
      <c r="M58" s="25">
        <v>4</v>
      </c>
    </row>
    <row r="59" spans="1:13" ht="15" customHeight="1">
      <c r="A59" s="6">
        <v>7</v>
      </c>
      <c r="B59" s="20" t="s">
        <v>51</v>
      </c>
      <c r="C59" s="20">
        <v>4</v>
      </c>
      <c r="D59" s="25">
        <v>5</v>
      </c>
      <c r="E59" s="25">
        <v>10</v>
      </c>
      <c r="F59" s="26">
        <v>1</v>
      </c>
      <c r="G59" s="25">
        <v>6</v>
      </c>
      <c r="H59" s="25">
        <v>12</v>
      </c>
      <c r="I59" s="25">
        <v>5</v>
      </c>
      <c r="J59" s="25">
        <v>50</v>
      </c>
      <c r="K59" s="25">
        <v>5</v>
      </c>
      <c r="L59" s="25">
        <v>61</v>
      </c>
      <c r="M59" s="25">
        <v>27</v>
      </c>
    </row>
    <row r="60" spans="1:13" ht="15" customHeight="1">
      <c r="A60" s="6">
        <v>8</v>
      </c>
      <c r="B60" s="20" t="s">
        <v>52</v>
      </c>
      <c r="C60" s="20">
        <v>13</v>
      </c>
      <c r="D60" s="25">
        <v>16</v>
      </c>
      <c r="E60" s="25">
        <v>33</v>
      </c>
      <c r="F60" s="26">
        <v>2</v>
      </c>
      <c r="G60" s="25">
        <v>11</v>
      </c>
      <c r="H60" s="25">
        <v>22</v>
      </c>
      <c r="I60" s="25">
        <v>16</v>
      </c>
      <c r="J60" s="25">
        <v>163</v>
      </c>
      <c r="K60" s="25">
        <v>16</v>
      </c>
      <c r="L60" s="25">
        <v>190</v>
      </c>
      <c r="M60" s="25">
        <v>71</v>
      </c>
    </row>
    <row r="61" spans="1:13" ht="15" customHeight="1">
      <c r="A61" s="6">
        <v>9</v>
      </c>
      <c r="B61" s="20" t="s">
        <v>53</v>
      </c>
      <c r="C61" s="20">
        <v>16</v>
      </c>
      <c r="D61" s="25">
        <v>20</v>
      </c>
      <c r="E61" s="25">
        <v>41</v>
      </c>
      <c r="F61" s="26">
        <v>3</v>
      </c>
      <c r="G61" s="25">
        <v>14</v>
      </c>
      <c r="H61" s="25">
        <v>27</v>
      </c>
      <c r="I61" s="25">
        <v>20</v>
      </c>
      <c r="J61" s="25">
        <v>201</v>
      </c>
      <c r="K61" s="25">
        <v>20</v>
      </c>
      <c r="L61" s="25">
        <v>235</v>
      </c>
      <c r="M61" s="25">
        <v>88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49</v>
      </c>
      <c r="D63" s="2">
        <v>61</v>
      </c>
      <c r="E63" s="2">
        <v>125</v>
      </c>
      <c r="F63" s="2">
        <v>9</v>
      </c>
      <c r="G63" s="2">
        <v>48</v>
      </c>
      <c r="H63" s="2">
        <v>90</v>
      </c>
      <c r="I63" s="2">
        <v>61</v>
      </c>
      <c r="J63" s="2">
        <v>615</v>
      </c>
      <c r="K63" s="2">
        <v>61</v>
      </c>
      <c r="L63" s="2">
        <v>724</v>
      </c>
      <c r="M63" s="2">
        <v>276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21</v>
      </c>
      <c r="D7" s="25">
        <v>27</v>
      </c>
      <c r="E7" s="25">
        <v>53</v>
      </c>
      <c r="F7" s="26">
        <v>3</v>
      </c>
      <c r="G7" s="25">
        <v>18</v>
      </c>
      <c r="H7" s="25">
        <v>35</v>
      </c>
      <c r="I7" s="25">
        <v>26</v>
      </c>
      <c r="J7" s="25">
        <v>264</v>
      </c>
      <c r="K7" s="25">
        <v>26</v>
      </c>
      <c r="L7" s="25">
        <v>309</v>
      </c>
      <c r="M7" s="25">
        <v>114</v>
      </c>
    </row>
    <row r="8" spans="1:13" ht="15" customHeight="1">
      <c r="A8" s="6">
        <v>2</v>
      </c>
      <c r="B8" s="7" t="s">
        <v>3</v>
      </c>
      <c r="C8" s="7">
        <v>26</v>
      </c>
      <c r="D8" s="25">
        <v>33</v>
      </c>
      <c r="E8" s="25">
        <v>66</v>
      </c>
      <c r="F8" s="26">
        <v>4</v>
      </c>
      <c r="G8" s="25">
        <v>22</v>
      </c>
      <c r="H8" s="25">
        <v>44</v>
      </c>
      <c r="I8" s="25">
        <v>33</v>
      </c>
      <c r="J8" s="25">
        <v>327</v>
      </c>
      <c r="K8" s="25">
        <v>33</v>
      </c>
      <c r="L8" s="25">
        <v>382</v>
      </c>
      <c r="M8" s="25">
        <v>143</v>
      </c>
    </row>
    <row r="9" spans="1:13" ht="15" customHeight="1">
      <c r="A9" s="6">
        <v>3</v>
      </c>
      <c r="B9" s="7" t="s">
        <v>4</v>
      </c>
      <c r="C9" s="7">
        <v>14</v>
      </c>
      <c r="D9" s="25">
        <v>18</v>
      </c>
      <c r="E9" s="25">
        <v>35</v>
      </c>
      <c r="F9" s="26">
        <v>2</v>
      </c>
      <c r="G9" s="25">
        <v>12</v>
      </c>
      <c r="H9" s="25">
        <v>24</v>
      </c>
      <c r="I9" s="25">
        <v>18</v>
      </c>
      <c r="J9" s="25">
        <v>176</v>
      </c>
      <c r="K9" s="25">
        <v>18</v>
      </c>
      <c r="L9" s="25">
        <v>206</v>
      </c>
      <c r="M9" s="25">
        <v>77</v>
      </c>
    </row>
    <row r="10" spans="1:13" ht="15" customHeight="1">
      <c r="A10" s="6">
        <v>4</v>
      </c>
      <c r="B10" s="7" t="s">
        <v>5</v>
      </c>
      <c r="C10" s="7">
        <v>55</v>
      </c>
      <c r="D10" s="25">
        <v>70</v>
      </c>
      <c r="E10" s="25">
        <v>139</v>
      </c>
      <c r="F10" s="26">
        <v>9</v>
      </c>
      <c r="G10" s="25">
        <v>46</v>
      </c>
      <c r="H10" s="25">
        <v>93</v>
      </c>
      <c r="I10" s="25">
        <v>69</v>
      </c>
      <c r="J10" s="25">
        <v>691</v>
      </c>
      <c r="K10" s="25">
        <v>69</v>
      </c>
      <c r="L10" s="25">
        <v>807</v>
      </c>
      <c r="M10" s="25">
        <v>301</v>
      </c>
    </row>
    <row r="11" spans="1:13" ht="15" customHeight="1">
      <c r="A11" s="6">
        <v>5</v>
      </c>
      <c r="B11" s="7" t="s">
        <v>6</v>
      </c>
      <c r="C11" s="7">
        <v>48</v>
      </c>
      <c r="D11" s="25">
        <v>61</v>
      </c>
      <c r="E11" s="25">
        <v>122</v>
      </c>
      <c r="F11" s="26">
        <v>8</v>
      </c>
      <c r="G11" s="25">
        <v>40</v>
      </c>
      <c r="H11" s="25">
        <v>81</v>
      </c>
      <c r="I11" s="25">
        <v>60</v>
      </c>
      <c r="J11" s="25">
        <v>603</v>
      </c>
      <c r="K11" s="25">
        <v>60</v>
      </c>
      <c r="L11" s="25">
        <v>704</v>
      </c>
      <c r="M11" s="25">
        <v>263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51</v>
      </c>
      <c r="D13" s="25">
        <v>65</v>
      </c>
      <c r="E13" s="25">
        <v>129</v>
      </c>
      <c r="F13" s="26">
        <v>8</v>
      </c>
      <c r="G13" s="25">
        <v>44</v>
      </c>
      <c r="H13" s="25">
        <v>86</v>
      </c>
      <c r="I13" s="25">
        <v>64</v>
      </c>
      <c r="J13" s="25">
        <v>641</v>
      </c>
      <c r="K13" s="25">
        <v>64</v>
      </c>
      <c r="L13" s="25">
        <v>750</v>
      </c>
      <c r="M13" s="25">
        <v>279</v>
      </c>
    </row>
    <row r="14" spans="1:13" ht="15" customHeight="1">
      <c r="A14" s="6">
        <v>8</v>
      </c>
      <c r="B14" s="7" t="s">
        <v>8</v>
      </c>
      <c r="C14" s="7">
        <v>33</v>
      </c>
      <c r="D14" s="25">
        <v>42</v>
      </c>
      <c r="E14" s="25">
        <v>84</v>
      </c>
      <c r="F14" s="26">
        <v>5</v>
      </c>
      <c r="G14" s="25">
        <v>28</v>
      </c>
      <c r="H14" s="25">
        <v>56</v>
      </c>
      <c r="I14" s="25">
        <v>41</v>
      </c>
      <c r="J14" s="25">
        <v>414</v>
      </c>
      <c r="K14" s="25">
        <v>41</v>
      </c>
      <c r="L14" s="25">
        <v>484</v>
      </c>
      <c r="M14" s="25">
        <v>181</v>
      </c>
    </row>
    <row r="15" spans="1:13" ht="15" customHeight="1">
      <c r="A15" s="6">
        <v>9</v>
      </c>
      <c r="B15" s="7" t="s">
        <v>9</v>
      </c>
      <c r="C15" s="7">
        <v>28</v>
      </c>
      <c r="D15" s="25">
        <v>35</v>
      </c>
      <c r="E15" s="25">
        <v>71</v>
      </c>
      <c r="F15" s="26">
        <v>5</v>
      </c>
      <c r="G15" s="25">
        <v>24</v>
      </c>
      <c r="H15" s="25">
        <v>47</v>
      </c>
      <c r="I15" s="25">
        <v>36</v>
      </c>
      <c r="J15" s="25">
        <v>352</v>
      </c>
      <c r="K15" s="25">
        <v>35</v>
      </c>
      <c r="L15" s="25">
        <v>411</v>
      </c>
      <c r="M15" s="25">
        <v>153</v>
      </c>
    </row>
    <row r="16" spans="1:13" ht="15" customHeight="1">
      <c r="A16" s="6">
        <v>10</v>
      </c>
      <c r="B16" s="7" t="s">
        <v>10</v>
      </c>
      <c r="C16" s="7">
        <v>40</v>
      </c>
      <c r="D16" s="25">
        <v>51</v>
      </c>
      <c r="E16" s="25">
        <v>101</v>
      </c>
      <c r="F16" s="26">
        <v>7</v>
      </c>
      <c r="G16" s="25">
        <v>34</v>
      </c>
      <c r="H16" s="25">
        <v>68</v>
      </c>
      <c r="I16" s="25">
        <v>50</v>
      </c>
      <c r="J16" s="25">
        <v>502</v>
      </c>
      <c r="K16" s="25">
        <v>50</v>
      </c>
      <c r="L16" s="25">
        <v>587</v>
      </c>
      <c r="M16" s="25">
        <v>219</v>
      </c>
    </row>
    <row r="17" spans="1:13" ht="15" customHeight="1">
      <c r="A17" s="6">
        <v>11</v>
      </c>
      <c r="B17" s="7" t="s">
        <v>11</v>
      </c>
      <c r="C17" s="7">
        <v>32</v>
      </c>
      <c r="D17" s="25">
        <v>41</v>
      </c>
      <c r="E17" s="25">
        <v>81</v>
      </c>
      <c r="F17" s="26">
        <v>5</v>
      </c>
      <c r="G17" s="25">
        <v>27</v>
      </c>
      <c r="H17" s="25">
        <v>54</v>
      </c>
      <c r="I17" s="25">
        <v>40</v>
      </c>
      <c r="J17" s="25">
        <v>402</v>
      </c>
      <c r="K17" s="25">
        <v>40</v>
      </c>
      <c r="L17" s="25">
        <v>470</v>
      </c>
      <c r="M17" s="25">
        <v>175</v>
      </c>
    </row>
    <row r="18" spans="1:13" ht="15" customHeight="1">
      <c r="A18" s="6">
        <v>12</v>
      </c>
      <c r="B18" s="7" t="s">
        <v>12</v>
      </c>
      <c r="C18" s="7">
        <v>25</v>
      </c>
      <c r="D18" s="25">
        <v>32</v>
      </c>
      <c r="E18" s="25">
        <v>63</v>
      </c>
      <c r="F18" s="26">
        <v>4</v>
      </c>
      <c r="G18" s="25">
        <v>21</v>
      </c>
      <c r="H18" s="25">
        <v>42</v>
      </c>
      <c r="I18" s="25">
        <v>31</v>
      </c>
      <c r="J18" s="25">
        <v>314</v>
      </c>
      <c r="K18" s="25">
        <v>31</v>
      </c>
      <c r="L18" s="25">
        <v>367</v>
      </c>
      <c r="M18" s="25">
        <v>136</v>
      </c>
    </row>
    <row r="19" spans="1:13" ht="15" customHeight="1">
      <c r="A19" s="6">
        <v>13</v>
      </c>
      <c r="B19" s="7" t="s">
        <v>13</v>
      </c>
      <c r="C19" s="7">
        <v>25</v>
      </c>
      <c r="D19" s="25">
        <v>32</v>
      </c>
      <c r="E19" s="25">
        <v>63</v>
      </c>
      <c r="F19" s="26">
        <v>4</v>
      </c>
      <c r="G19" s="25">
        <v>21</v>
      </c>
      <c r="H19" s="25">
        <v>42</v>
      </c>
      <c r="I19" s="25">
        <v>31</v>
      </c>
      <c r="J19" s="25">
        <v>314</v>
      </c>
      <c r="K19" s="25">
        <v>31</v>
      </c>
      <c r="L19" s="25">
        <v>367</v>
      </c>
      <c r="M19" s="25">
        <v>136</v>
      </c>
    </row>
    <row r="20" spans="1:13" ht="15" customHeight="1">
      <c r="A20" s="6">
        <v>14</v>
      </c>
      <c r="B20" s="7" t="s">
        <v>14</v>
      </c>
      <c r="C20" s="7">
        <v>37</v>
      </c>
      <c r="D20" s="25">
        <v>47</v>
      </c>
      <c r="E20" s="25">
        <v>94</v>
      </c>
      <c r="F20" s="26">
        <v>6</v>
      </c>
      <c r="G20" s="25">
        <v>31</v>
      </c>
      <c r="H20" s="25">
        <v>62</v>
      </c>
      <c r="I20" s="25">
        <v>46</v>
      </c>
      <c r="J20" s="25">
        <v>465</v>
      </c>
      <c r="K20" s="25">
        <v>46</v>
      </c>
      <c r="L20" s="25">
        <v>543</v>
      </c>
      <c r="M20" s="25">
        <v>202</v>
      </c>
    </row>
    <row r="21" spans="1:13" ht="15" customHeight="1">
      <c r="A21" s="6">
        <v>15</v>
      </c>
      <c r="B21" s="7" t="s">
        <v>47</v>
      </c>
      <c r="C21" s="7">
        <v>7</v>
      </c>
      <c r="D21" s="25">
        <v>9</v>
      </c>
      <c r="E21" s="25">
        <v>18</v>
      </c>
      <c r="F21" s="26">
        <v>1</v>
      </c>
      <c r="G21" s="25">
        <v>6</v>
      </c>
      <c r="H21" s="25">
        <v>12</v>
      </c>
      <c r="I21" s="25">
        <v>9</v>
      </c>
      <c r="J21" s="25">
        <v>88</v>
      </c>
      <c r="K21" s="25">
        <v>9</v>
      </c>
      <c r="L21" s="25">
        <v>103</v>
      </c>
      <c r="M21" s="25">
        <v>39</v>
      </c>
    </row>
    <row r="22" spans="1:13" ht="15" customHeight="1">
      <c r="A22" s="6">
        <v>16</v>
      </c>
      <c r="B22" s="7" t="s">
        <v>15</v>
      </c>
      <c r="C22" s="7">
        <v>34</v>
      </c>
      <c r="D22" s="25">
        <v>43</v>
      </c>
      <c r="E22" s="25">
        <v>86</v>
      </c>
      <c r="F22" s="26">
        <v>6</v>
      </c>
      <c r="G22" s="25">
        <v>29</v>
      </c>
      <c r="H22" s="25">
        <v>57</v>
      </c>
      <c r="I22" s="25">
        <v>43</v>
      </c>
      <c r="J22" s="25">
        <v>427</v>
      </c>
      <c r="K22" s="25">
        <v>43</v>
      </c>
      <c r="L22" s="25">
        <v>499</v>
      </c>
      <c r="M22" s="25">
        <v>186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211</v>
      </c>
      <c r="D24" s="25">
        <v>268</v>
      </c>
      <c r="E24" s="25">
        <v>535</v>
      </c>
      <c r="F24" s="26">
        <v>35</v>
      </c>
      <c r="G24" s="25">
        <v>178</v>
      </c>
      <c r="H24" s="25">
        <v>356</v>
      </c>
      <c r="I24" s="25">
        <v>264</v>
      </c>
      <c r="J24" s="25">
        <v>2650</v>
      </c>
      <c r="K24" s="25">
        <v>265</v>
      </c>
      <c r="L24" s="25">
        <v>3096</v>
      </c>
      <c r="M24" s="25">
        <v>1156</v>
      </c>
    </row>
    <row r="25" spans="1:13" ht="15" customHeight="1">
      <c r="A25" s="6">
        <v>19</v>
      </c>
      <c r="B25" s="7" t="s">
        <v>18</v>
      </c>
      <c r="C25" s="7">
        <v>28</v>
      </c>
      <c r="D25" s="25">
        <v>35</v>
      </c>
      <c r="E25" s="25">
        <v>71</v>
      </c>
      <c r="F25" s="26">
        <v>5</v>
      </c>
      <c r="G25" s="25">
        <v>24</v>
      </c>
      <c r="H25" s="25">
        <v>47</v>
      </c>
      <c r="I25" s="25">
        <v>35</v>
      </c>
      <c r="J25" s="25">
        <v>352</v>
      </c>
      <c r="K25" s="25">
        <v>35</v>
      </c>
      <c r="L25" s="25">
        <v>411</v>
      </c>
      <c r="M25" s="25">
        <v>153</v>
      </c>
    </row>
    <row r="26" spans="1:13" ht="15" customHeight="1">
      <c r="A26" s="6">
        <v>20</v>
      </c>
      <c r="B26" s="7" t="s">
        <v>19</v>
      </c>
      <c r="C26" s="7">
        <v>21</v>
      </c>
      <c r="D26" s="25">
        <v>27</v>
      </c>
      <c r="E26" s="25">
        <v>53</v>
      </c>
      <c r="F26" s="26">
        <v>3</v>
      </c>
      <c r="G26" s="25">
        <v>18</v>
      </c>
      <c r="H26" s="25">
        <v>35</v>
      </c>
      <c r="I26" s="25">
        <v>26</v>
      </c>
      <c r="J26" s="25">
        <v>264</v>
      </c>
      <c r="K26" s="25">
        <v>26</v>
      </c>
      <c r="L26" s="25">
        <v>309</v>
      </c>
      <c r="M26" s="25">
        <v>114</v>
      </c>
    </row>
    <row r="27" spans="1:13" ht="15" customHeight="1">
      <c r="A27" s="6">
        <v>21</v>
      </c>
      <c r="B27" s="7" t="s">
        <v>20</v>
      </c>
      <c r="C27" s="7">
        <v>57</v>
      </c>
      <c r="D27" s="25">
        <v>72</v>
      </c>
      <c r="E27" s="25">
        <v>144</v>
      </c>
      <c r="F27" s="26">
        <v>9</v>
      </c>
      <c r="G27" s="25">
        <v>48</v>
      </c>
      <c r="H27" s="25">
        <v>96</v>
      </c>
      <c r="I27" s="25">
        <v>71</v>
      </c>
      <c r="J27" s="25">
        <v>716</v>
      </c>
      <c r="K27" s="25">
        <v>71</v>
      </c>
      <c r="L27" s="25">
        <v>836</v>
      </c>
      <c r="M27" s="25">
        <v>311</v>
      </c>
    </row>
    <row r="28" spans="1:13" ht="15" customHeight="1">
      <c r="A28" s="6">
        <v>22</v>
      </c>
      <c r="B28" s="7" t="s">
        <v>21</v>
      </c>
      <c r="C28" s="7">
        <v>13</v>
      </c>
      <c r="D28" s="25">
        <v>16</v>
      </c>
      <c r="E28" s="25">
        <v>33</v>
      </c>
      <c r="F28" s="26">
        <v>2</v>
      </c>
      <c r="G28" s="25">
        <v>11</v>
      </c>
      <c r="H28" s="25">
        <v>22</v>
      </c>
      <c r="I28" s="25">
        <v>16</v>
      </c>
      <c r="J28" s="25">
        <v>163</v>
      </c>
      <c r="K28" s="25">
        <v>16</v>
      </c>
      <c r="L28" s="25">
        <v>190</v>
      </c>
      <c r="M28" s="25">
        <v>71</v>
      </c>
    </row>
    <row r="29" spans="1:13" ht="15" customHeight="1">
      <c r="A29" s="6">
        <v>23</v>
      </c>
      <c r="B29" s="7" t="s">
        <v>22</v>
      </c>
      <c r="C29" s="7">
        <v>28</v>
      </c>
      <c r="D29" s="25">
        <v>35</v>
      </c>
      <c r="E29" s="25">
        <v>71</v>
      </c>
      <c r="F29" s="26">
        <v>5</v>
      </c>
      <c r="G29" s="25">
        <v>24</v>
      </c>
      <c r="H29" s="25">
        <v>47</v>
      </c>
      <c r="I29" s="25">
        <v>35</v>
      </c>
      <c r="J29" s="25">
        <v>352</v>
      </c>
      <c r="K29" s="25">
        <v>35</v>
      </c>
      <c r="L29" s="25">
        <v>411</v>
      </c>
      <c r="M29" s="25">
        <v>153</v>
      </c>
    </row>
    <row r="30" spans="1:13" ht="15" customHeight="1">
      <c r="A30" s="9"/>
      <c r="B30" s="10" t="s">
        <v>23</v>
      </c>
      <c r="C30" s="2">
        <v>834</v>
      </c>
      <c r="D30" s="2">
        <v>1059</v>
      </c>
      <c r="E30" s="2">
        <v>2112</v>
      </c>
      <c r="F30" s="2">
        <v>136</v>
      </c>
      <c r="G30" s="2">
        <v>706</v>
      </c>
      <c r="H30" s="2">
        <v>1406</v>
      </c>
      <c r="I30" s="2">
        <v>1044</v>
      </c>
      <c r="J30" s="2">
        <v>10477</v>
      </c>
      <c r="K30" s="2">
        <v>1044</v>
      </c>
      <c r="L30" s="2">
        <v>12242</v>
      </c>
      <c r="M30" s="2">
        <v>4562</v>
      </c>
    </row>
    <row r="31" spans="1:13" ht="15" customHeight="1">
      <c r="A31" s="6">
        <v>24</v>
      </c>
      <c r="B31" s="7" t="s">
        <v>24</v>
      </c>
      <c r="C31" s="7">
        <v>63</v>
      </c>
      <c r="D31" s="25">
        <v>80</v>
      </c>
      <c r="E31" s="25">
        <v>160</v>
      </c>
      <c r="F31" s="26">
        <v>10</v>
      </c>
      <c r="G31" s="25">
        <v>53</v>
      </c>
      <c r="H31" s="25">
        <v>106</v>
      </c>
      <c r="I31" s="25">
        <v>79</v>
      </c>
      <c r="J31" s="25">
        <v>791</v>
      </c>
      <c r="K31" s="25">
        <v>79</v>
      </c>
      <c r="L31" s="25">
        <v>924</v>
      </c>
      <c r="M31" s="25">
        <v>345</v>
      </c>
    </row>
    <row r="32" spans="1:13" ht="15" customHeight="1">
      <c r="A32" s="6">
        <v>25</v>
      </c>
      <c r="B32" s="7" t="s">
        <v>25</v>
      </c>
      <c r="C32" s="7">
        <v>14</v>
      </c>
      <c r="D32" s="25">
        <v>18</v>
      </c>
      <c r="E32" s="25">
        <v>35</v>
      </c>
      <c r="F32" s="26">
        <v>2</v>
      </c>
      <c r="G32" s="25">
        <v>12</v>
      </c>
      <c r="H32" s="25">
        <v>24</v>
      </c>
      <c r="I32" s="25">
        <v>18</v>
      </c>
      <c r="J32" s="25">
        <v>176</v>
      </c>
      <c r="K32" s="25">
        <v>18</v>
      </c>
      <c r="L32" s="25">
        <v>206</v>
      </c>
      <c r="M32" s="25">
        <v>77</v>
      </c>
    </row>
    <row r="33" spans="1:13" ht="15" customHeight="1">
      <c r="A33" s="6">
        <v>26</v>
      </c>
      <c r="B33" s="7" t="s">
        <v>26</v>
      </c>
      <c r="C33" s="7">
        <v>80</v>
      </c>
      <c r="D33" s="25">
        <v>101</v>
      </c>
      <c r="E33" s="25">
        <v>203</v>
      </c>
      <c r="F33" s="26">
        <v>15</v>
      </c>
      <c r="G33" s="25">
        <v>67</v>
      </c>
      <c r="H33" s="25">
        <v>135</v>
      </c>
      <c r="I33" s="25">
        <v>100</v>
      </c>
      <c r="J33" s="25">
        <v>1005</v>
      </c>
      <c r="K33" s="25">
        <v>100</v>
      </c>
      <c r="L33" s="25">
        <v>1173</v>
      </c>
      <c r="M33" s="25">
        <v>438</v>
      </c>
    </row>
    <row r="34" spans="1:13" ht="15" customHeight="1">
      <c r="A34" s="6">
        <v>27</v>
      </c>
      <c r="B34" s="7" t="s">
        <v>27</v>
      </c>
      <c r="C34" s="7">
        <v>109</v>
      </c>
      <c r="D34" s="25">
        <v>136</v>
      </c>
      <c r="E34" s="25">
        <v>278</v>
      </c>
      <c r="F34" s="26">
        <v>20</v>
      </c>
      <c r="G34" s="25">
        <v>90</v>
      </c>
      <c r="H34" s="25">
        <v>186</v>
      </c>
      <c r="I34" s="25">
        <v>136</v>
      </c>
      <c r="J34" s="25">
        <v>1365</v>
      </c>
      <c r="K34" s="25">
        <v>136</v>
      </c>
      <c r="L34" s="25">
        <v>1591</v>
      </c>
      <c r="M34" s="25">
        <v>600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12</v>
      </c>
      <c r="D36" s="25">
        <v>15</v>
      </c>
      <c r="E36" s="25">
        <v>30</v>
      </c>
      <c r="F36" s="26">
        <v>2</v>
      </c>
      <c r="G36" s="25">
        <v>10</v>
      </c>
      <c r="H36" s="25">
        <v>20</v>
      </c>
      <c r="I36" s="25">
        <v>15</v>
      </c>
      <c r="J36" s="25">
        <v>151</v>
      </c>
      <c r="K36" s="25">
        <v>15</v>
      </c>
      <c r="L36" s="25">
        <v>176</v>
      </c>
      <c r="M36" s="25">
        <v>65</v>
      </c>
    </row>
    <row r="37" spans="1:13" ht="15" customHeight="1">
      <c r="A37" s="6">
        <v>30</v>
      </c>
      <c r="B37" s="7" t="s">
        <v>29</v>
      </c>
      <c r="C37" s="7">
        <v>6</v>
      </c>
      <c r="D37" s="25">
        <v>8</v>
      </c>
      <c r="E37" s="25">
        <v>15</v>
      </c>
      <c r="F37" s="26">
        <v>1</v>
      </c>
      <c r="G37" s="25">
        <v>5</v>
      </c>
      <c r="H37" s="25">
        <v>10</v>
      </c>
      <c r="I37" s="25">
        <v>8</v>
      </c>
      <c r="J37" s="25">
        <v>75</v>
      </c>
      <c r="K37" s="25">
        <v>8</v>
      </c>
      <c r="L37" s="25">
        <v>88</v>
      </c>
      <c r="M37" s="25">
        <v>33</v>
      </c>
    </row>
    <row r="38" spans="1:13" ht="15" customHeight="1">
      <c r="A38" s="9"/>
      <c r="B38" s="10" t="s">
        <v>30</v>
      </c>
      <c r="C38" s="2">
        <v>284</v>
      </c>
      <c r="D38" s="2">
        <v>358</v>
      </c>
      <c r="E38" s="2">
        <v>721</v>
      </c>
      <c r="F38" s="2">
        <v>50</v>
      </c>
      <c r="G38" s="2">
        <v>237</v>
      </c>
      <c r="H38" s="2">
        <v>481</v>
      </c>
      <c r="I38" s="2">
        <v>356</v>
      </c>
      <c r="J38" s="2">
        <v>3563</v>
      </c>
      <c r="K38" s="2">
        <v>356</v>
      </c>
      <c r="L38" s="2">
        <v>4158</v>
      </c>
      <c r="M38" s="2">
        <v>1558</v>
      </c>
    </row>
    <row r="39" spans="1:13" ht="15" customHeight="1">
      <c r="A39" s="11" t="s">
        <v>31</v>
      </c>
      <c r="B39" s="12" t="s">
        <v>32</v>
      </c>
      <c r="C39" s="3">
        <v>1191</v>
      </c>
      <c r="D39" s="3">
        <v>1510</v>
      </c>
      <c r="E39" s="3">
        <v>3018</v>
      </c>
      <c r="F39" s="3">
        <v>198</v>
      </c>
      <c r="G39" s="3">
        <v>1004</v>
      </c>
      <c r="H39" s="3">
        <v>2011</v>
      </c>
      <c r="I39" s="3">
        <v>1492</v>
      </c>
      <c r="J39" s="3">
        <v>14958</v>
      </c>
      <c r="K39" s="3">
        <v>1492</v>
      </c>
      <c r="L39" s="3">
        <v>17472</v>
      </c>
      <c r="M39" s="3">
        <v>6521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1191</v>
      </c>
      <c r="D43" s="3">
        <v>1510</v>
      </c>
      <c r="E43" s="3">
        <v>3018</v>
      </c>
      <c r="F43" s="3">
        <v>198</v>
      </c>
      <c r="G43" s="3">
        <v>1004</v>
      </c>
      <c r="H43" s="3">
        <v>2011</v>
      </c>
      <c r="I43" s="3">
        <v>1492</v>
      </c>
      <c r="J43" s="3">
        <v>14958</v>
      </c>
      <c r="K43" s="3">
        <v>1492</v>
      </c>
      <c r="L43" s="3">
        <v>17472</v>
      </c>
      <c r="M43" s="3">
        <v>6521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73</v>
      </c>
      <c r="D48" s="1">
        <v>93</v>
      </c>
      <c r="E48" s="1">
        <v>185</v>
      </c>
      <c r="F48" s="1">
        <v>12</v>
      </c>
      <c r="G48" s="1">
        <v>61</v>
      </c>
      <c r="H48" s="1">
        <v>124</v>
      </c>
      <c r="I48" s="1">
        <v>92</v>
      </c>
      <c r="J48" s="1">
        <v>918</v>
      </c>
      <c r="K48" s="1">
        <v>92</v>
      </c>
      <c r="L48" s="1">
        <v>1072</v>
      </c>
      <c r="M48" s="1">
        <v>401</v>
      </c>
    </row>
    <row r="49" spans="1:13" ht="15" customHeight="1">
      <c r="A49" s="13" t="s">
        <v>42</v>
      </c>
      <c r="B49" s="10" t="s">
        <v>43</v>
      </c>
      <c r="C49" s="2">
        <v>73</v>
      </c>
      <c r="D49" s="2">
        <v>93</v>
      </c>
      <c r="E49" s="2">
        <v>185</v>
      </c>
      <c r="F49" s="2">
        <v>12</v>
      </c>
      <c r="G49" s="2">
        <v>61</v>
      </c>
      <c r="H49" s="2">
        <v>124</v>
      </c>
      <c r="I49" s="2">
        <v>92</v>
      </c>
      <c r="J49" s="2">
        <v>918</v>
      </c>
      <c r="K49" s="2">
        <v>92</v>
      </c>
      <c r="L49" s="2">
        <v>1072</v>
      </c>
      <c r="M49" s="2">
        <v>401</v>
      </c>
    </row>
    <row r="50" spans="1:13" ht="15" customHeight="1">
      <c r="A50" s="17"/>
      <c r="B50" s="14" t="s">
        <v>55</v>
      </c>
      <c r="C50" s="3">
        <v>1191</v>
      </c>
      <c r="D50" s="3">
        <v>1510</v>
      </c>
      <c r="E50" s="3">
        <v>3018</v>
      </c>
      <c r="F50" s="3">
        <v>198</v>
      </c>
      <c r="G50" s="3">
        <v>1004</v>
      </c>
      <c r="H50" s="3">
        <v>2011</v>
      </c>
      <c r="I50" s="3">
        <v>1492</v>
      </c>
      <c r="J50" s="3">
        <v>14958</v>
      </c>
      <c r="K50" s="3">
        <v>1492</v>
      </c>
      <c r="L50" s="3">
        <v>17472</v>
      </c>
      <c r="M50" s="3">
        <v>6521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>
        <v>5</v>
      </c>
      <c r="D53" s="25">
        <v>6</v>
      </c>
      <c r="E53" s="25">
        <v>13</v>
      </c>
      <c r="F53" s="26">
        <v>1</v>
      </c>
      <c r="G53" s="25">
        <v>7</v>
      </c>
      <c r="H53" s="25">
        <v>13</v>
      </c>
      <c r="I53" s="25">
        <v>6</v>
      </c>
      <c r="J53" s="25">
        <v>63</v>
      </c>
      <c r="K53" s="25">
        <v>6</v>
      </c>
      <c r="L53" s="25">
        <v>76</v>
      </c>
      <c r="M53" s="25">
        <v>32</v>
      </c>
    </row>
    <row r="54" spans="1:13" ht="15" customHeight="1">
      <c r="A54" s="6">
        <v>2</v>
      </c>
      <c r="B54" s="20" t="s">
        <v>45</v>
      </c>
      <c r="C54" s="20">
        <v>8</v>
      </c>
      <c r="D54" s="25">
        <v>10</v>
      </c>
      <c r="E54" s="25">
        <v>20</v>
      </c>
      <c r="F54" s="26">
        <v>1</v>
      </c>
      <c r="G54" s="25">
        <v>7</v>
      </c>
      <c r="H54" s="25">
        <v>14</v>
      </c>
      <c r="I54" s="25">
        <v>10</v>
      </c>
      <c r="J54" s="25">
        <v>100</v>
      </c>
      <c r="K54" s="25">
        <v>10</v>
      </c>
      <c r="L54" s="25">
        <v>117</v>
      </c>
      <c r="M54" s="25">
        <v>44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>
        <v>10</v>
      </c>
      <c r="D56" s="25">
        <v>13</v>
      </c>
      <c r="E56" s="25">
        <v>25</v>
      </c>
      <c r="F56" s="26">
        <v>2</v>
      </c>
      <c r="G56" s="25">
        <v>8</v>
      </c>
      <c r="H56" s="25">
        <v>17</v>
      </c>
      <c r="I56" s="25">
        <v>13</v>
      </c>
      <c r="J56" s="25">
        <v>126</v>
      </c>
      <c r="K56" s="25">
        <v>13</v>
      </c>
      <c r="L56" s="25">
        <v>147</v>
      </c>
      <c r="M56" s="25">
        <v>55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3</v>
      </c>
      <c r="D58" s="25">
        <v>4</v>
      </c>
      <c r="E58" s="25">
        <v>8</v>
      </c>
      <c r="F58" s="26">
        <v>0</v>
      </c>
      <c r="G58" s="25">
        <v>0</v>
      </c>
      <c r="H58" s="25">
        <v>0</v>
      </c>
      <c r="I58" s="25">
        <v>4</v>
      </c>
      <c r="J58" s="25">
        <v>38</v>
      </c>
      <c r="K58" s="25">
        <v>4</v>
      </c>
      <c r="L58" s="25">
        <v>42</v>
      </c>
      <c r="M58" s="25">
        <v>12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17</v>
      </c>
      <c r="D60" s="25">
        <v>22</v>
      </c>
      <c r="E60" s="25">
        <v>43</v>
      </c>
      <c r="F60" s="26">
        <v>3</v>
      </c>
      <c r="G60" s="25">
        <v>14</v>
      </c>
      <c r="H60" s="25">
        <v>29</v>
      </c>
      <c r="I60" s="25">
        <v>21</v>
      </c>
      <c r="J60" s="25">
        <v>214</v>
      </c>
      <c r="K60" s="25">
        <v>21</v>
      </c>
      <c r="L60" s="25">
        <v>250</v>
      </c>
      <c r="M60" s="25">
        <v>93</v>
      </c>
    </row>
    <row r="61" spans="1:13" ht="15" customHeight="1">
      <c r="A61" s="6">
        <v>9</v>
      </c>
      <c r="B61" s="20" t="s">
        <v>53</v>
      </c>
      <c r="C61" s="20">
        <v>30</v>
      </c>
      <c r="D61" s="25">
        <v>38</v>
      </c>
      <c r="E61" s="25">
        <v>76</v>
      </c>
      <c r="F61" s="26">
        <v>5</v>
      </c>
      <c r="G61" s="25">
        <v>25</v>
      </c>
      <c r="H61" s="25">
        <v>51</v>
      </c>
      <c r="I61" s="25">
        <v>38</v>
      </c>
      <c r="J61" s="25">
        <v>377</v>
      </c>
      <c r="K61" s="25">
        <v>38</v>
      </c>
      <c r="L61" s="25">
        <v>440</v>
      </c>
      <c r="M61" s="25">
        <v>165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73</v>
      </c>
      <c r="D63" s="2">
        <v>93</v>
      </c>
      <c r="E63" s="2">
        <v>185</v>
      </c>
      <c r="F63" s="2">
        <v>12</v>
      </c>
      <c r="G63" s="2">
        <v>61</v>
      </c>
      <c r="H63" s="2">
        <v>124</v>
      </c>
      <c r="I63" s="2">
        <v>92</v>
      </c>
      <c r="J63" s="2">
        <v>918</v>
      </c>
      <c r="K63" s="2">
        <v>92</v>
      </c>
      <c r="L63" s="2">
        <v>1072</v>
      </c>
      <c r="M63" s="2">
        <v>401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12</v>
      </c>
      <c r="D7" s="25">
        <v>15</v>
      </c>
      <c r="E7" s="25">
        <v>30</v>
      </c>
      <c r="F7" s="26">
        <v>2</v>
      </c>
      <c r="G7" s="25">
        <v>10</v>
      </c>
      <c r="H7" s="25">
        <v>20</v>
      </c>
      <c r="I7" s="25">
        <v>15</v>
      </c>
      <c r="J7" s="25">
        <v>151</v>
      </c>
      <c r="K7" s="25">
        <v>15</v>
      </c>
      <c r="L7" s="25">
        <v>176</v>
      </c>
      <c r="M7" s="25">
        <v>65</v>
      </c>
    </row>
    <row r="8" spans="1:13" ht="15" customHeight="1">
      <c r="A8" s="6">
        <v>2</v>
      </c>
      <c r="B8" s="7" t="s">
        <v>3</v>
      </c>
      <c r="C8" s="7">
        <v>4</v>
      </c>
      <c r="D8" s="25">
        <v>5</v>
      </c>
      <c r="E8" s="25">
        <v>10</v>
      </c>
      <c r="F8" s="26">
        <v>1</v>
      </c>
      <c r="G8" s="25">
        <v>5</v>
      </c>
      <c r="H8" s="25">
        <v>8</v>
      </c>
      <c r="I8" s="25">
        <v>5</v>
      </c>
      <c r="J8" s="25">
        <v>50</v>
      </c>
      <c r="K8" s="25">
        <v>5</v>
      </c>
      <c r="L8" s="25">
        <v>60</v>
      </c>
      <c r="M8" s="25">
        <v>23</v>
      </c>
    </row>
    <row r="9" spans="1:13" ht="15" customHeight="1">
      <c r="A9" s="6">
        <v>3</v>
      </c>
      <c r="B9" s="7" t="s">
        <v>4</v>
      </c>
      <c r="C9" s="7">
        <v>24</v>
      </c>
      <c r="D9" s="25">
        <v>30</v>
      </c>
      <c r="E9" s="25">
        <v>61</v>
      </c>
      <c r="F9" s="26">
        <v>4</v>
      </c>
      <c r="G9" s="25">
        <v>20</v>
      </c>
      <c r="H9" s="25">
        <v>40</v>
      </c>
      <c r="I9" s="25">
        <v>30</v>
      </c>
      <c r="J9" s="25">
        <v>301</v>
      </c>
      <c r="K9" s="25">
        <v>30</v>
      </c>
      <c r="L9" s="25">
        <v>351</v>
      </c>
      <c r="M9" s="25">
        <v>131</v>
      </c>
    </row>
    <row r="10" spans="1:13" ht="15" customHeight="1">
      <c r="A10" s="6">
        <v>4</v>
      </c>
      <c r="B10" s="7" t="s">
        <v>5</v>
      </c>
      <c r="C10" s="7">
        <v>35</v>
      </c>
      <c r="D10" s="25">
        <v>44</v>
      </c>
      <c r="E10" s="25">
        <v>89</v>
      </c>
      <c r="F10" s="26">
        <v>6</v>
      </c>
      <c r="G10" s="25">
        <v>30</v>
      </c>
      <c r="H10" s="25">
        <v>56</v>
      </c>
      <c r="I10" s="25">
        <v>43</v>
      </c>
      <c r="J10" s="25">
        <v>441</v>
      </c>
      <c r="K10" s="25">
        <v>43</v>
      </c>
      <c r="L10" s="25">
        <v>515</v>
      </c>
      <c r="M10" s="25">
        <v>188</v>
      </c>
    </row>
    <row r="11" spans="1:13" ht="15" customHeight="1">
      <c r="A11" s="6">
        <v>5</v>
      </c>
      <c r="B11" s="7" t="s">
        <v>6</v>
      </c>
      <c r="C11" s="7">
        <v>31</v>
      </c>
      <c r="D11" s="25">
        <v>39</v>
      </c>
      <c r="E11" s="25">
        <v>79</v>
      </c>
      <c r="F11" s="26">
        <v>5</v>
      </c>
      <c r="G11" s="25">
        <v>26</v>
      </c>
      <c r="H11" s="25">
        <v>52</v>
      </c>
      <c r="I11" s="25">
        <v>39</v>
      </c>
      <c r="J11" s="25">
        <v>389</v>
      </c>
      <c r="K11" s="25">
        <v>39</v>
      </c>
      <c r="L11" s="25">
        <v>454</v>
      </c>
      <c r="M11" s="25">
        <v>170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24</v>
      </c>
      <c r="D13" s="25">
        <v>30</v>
      </c>
      <c r="E13" s="25">
        <v>61</v>
      </c>
      <c r="F13" s="26">
        <v>4</v>
      </c>
      <c r="G13" s="25">
        <v>20</v>
      </c>
      <c r="H13" s="25">
        <v>41</v>
      </c>
      <c r="I13" s="25">
        <v>30</v>
      </c>
      <c r="J13" s="25">
        <v>301</v>
      </c>
      <c r="K13" s="25">
        <v>30</v>
      </c>
      <c r="L13" s="25">
        <v>351</v>
      </c>
      <c r="M13" s="25">
        <v>132</v>
      </c>
    </row>
    <row r="14" spans="1:13" ht="15" customHeight="1">
      <c r="A14" s="6">
        <v>8</v>
      </c>
      <c r="B14" s="7" t="s">
        <v>8</v>
      </c>
      <c r="C14" s="7">
        <v>24</v>
      </c>
      <c r="D14" s="25">
        <v>30</v>
      </c>
      <c r="E14" s="25">
        <v>61</v>
      </c>
      <c r="F14" s="26">
        <v>4</v>
      </c>
      <c r="G14" s="25">
        <v>20</v>
      </c>
      <c r="H14" s="25">
        <v>41</v>
      </c>
      <c r="I14" s="25">
        <v>30</v>
      </c>
      <c r="J14" s="25">
        <v>301</v>
      </c>
      <c r="K14" s="25">
        <v>30</v>
      </c>
      <c r="L14" s="25">
        <v>351</v>
      </c>
      <c r="M14" s="25">
        <v>132</v>
      </c>
    </row>
    <row r="15" spans="1:13" ht="15" customHeight="1">
      <c r="A15" s="6">
        <v>9</v>
      </c>
      <c r="B15" s="7" t="s">
        <v>9</v>
      </c>
      <c r="C15" s="7">
        <v>2</v>
      </c>
      <c r="D15" s="25">
        <v>3</v>
      </c>
      <c r="E15" s="25">
        <v>5</v>
      </c>
      <c r="F15" s="26">
        <v>0</v>
      </c>
      <c r="G15" s="25">
        <v>0</v>
      </c>
      <c r="H15" s="25">
        <v>0</v>
      </c>
      <c r="I15" s="25">
        <v>3</v>
      </c>
      <c r="J15" s="25">
        <v>25</v>
      </c>
      <c r="K15" s="25">
        <v>3</v>
      </c>
      <c r="L15" s="25">
        <v>28</v>
      </c>
      <c r="M15" s="25">
        <v>8</v>
      </c>
    </row>
    <row r="16" spans="1:13" ht="15" customHeight="1">
      <c r="A16" s="6">
        <v>10</v>
      </c>
      <c r="B16" s="7" t="s">
        <v>10</v>
      </c>
      <c r="C16" s="7">
        <v>6</v>
      </c>
      <c r="D16" s="25">
        <v>8</v>
      </c>
      <c r="E16" s="25">
        <v>16</v>
      </c>
      <c r="F16" s="26">
        <v>1</v>
      </c>
      <c r="G16" s="25">
        <v>5</v>
      </c>
      <c r="H16" s="25">
        <v>10</v>
      </c>
      <c r="I16" s="25">
        <v>8</v>
      </c>
      <c r="J16" s="25">
        <v>75</v>
      </c>
      <c r="K16" s="25">
        <v>8</v>
      </c>
      <c r="L16" s="25">
        <v>88</v>
      </c>
      <c r="M16" s="25">
        <v>34</v>
      </c>
    </row>
    <row r="17" spans="1:13" ht="15" customHeight="1">
      <c r="A17" s="6">
        <v>11</v>
      </c>
      <c r="B17" s="7" t="s">
        <v>11</v>
      </c>
      <c r="C17" s="7">
        <v>11</v>
      </c>
      <c r="D17" s="25">
        <v>14</v>
      </c>
      <c r="E17" s="25">
        <v>28</v>
      </c>
      <c r="F17" s="26">
        <v>2</v>
      </c>
      <c r="G17" s="25">
        <v>9</v>
      </c>
      <c r="H17" s="25">
        <v>19</v>
      </c>
      <c r="I17" s="25">
        <v>14</v>
      </c>
      <c r="J17" s="25">
        <v>138</v>
      </c>
      <c r="K17" s="25">
        <v>14</v>
      </c>
      <c r="L17" s="25">
        <v>161</v>
      </c>
      <c r="M17" s="25">
        <v>61</v>
      </c>
    </row>
    <row r="18" spans="1:13" ht="15" customHeight="1">
      <c r="A18" s="6">
        <v>12</v>
      </c>
      <c r="B18" s="7" t="s">
        <v>12</v>
      </c>
      <c r="C18" s="7">
        <v>2</v>
      </c>
      <c r="D18" s="25">
        <v>3</v>
      </c>
      <c r="E18" s="25">
        <v>5</v>
      </c>
      <c r="F18" s="26">
        <v>0</v>
      </c>
      <c r="G18" s="25">
        <v>0</v>
      </c>
      <c r="H18" s="25">
        <v>0</v>
      </c>
      <c r="I18" s="25">
        <v>3</v>
      </c>
      <c r="J18" s="25">
        <v>25</v>
      </c>
      <c r="K18" s="25">
        <v>3</v>
      </c>
      <c r="L18" s="25">
        <v>28</v>
      </c>
      <c r="M18" s="25">
        <v>8</v>
      </c>
    </row>
    <row r="19" spans="1:13" ht="15" customHeight="1">
      <c r="A19" s="6">
        <v>13</v>
      </c>
      <c r="B19" s="7" t="s">
        <v>13</v>
      </c>
      <c r="C19" s="7">
        <v>13</v>
      </c>
      <c r="D19" s="25">
        <v>17</v>
      </c>
      <c r="E19" s="25">
        <v>33</v>
      </c>
      <c r="F19" s="26">
        <v>2</v>
      </c>
      <c r="G19" s="25">
        <v>11</v>
      </c>
      <c r="H19" s="25">
        <v>22</v>
      </c>
      <c r="I19" s="25">
        <v>16</v>
      </c>
      <c r="J19" s="25">
        <v>163</v>
      </c>
      <c r="K19" s="25">
        <v>16</v>
      </c>
      <c r="L19" s="25">
        <v>191</v>
      </c>
      <c r="M19" s="25">
        <v>71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29</v>
      </c>
      <c r="D22" s="25">
        <v>37</v>
      </c>
      <c r="E22" s="25">
        <v>74</v>
      </c>
      <c r="F22" s="26">
        <v>5</v>
      </c>
      <c r="G22" s="25">
        <v>25</v>
      </c>
      <c r="H22" s="25">
        <v>50</v>
      </c>
      <c r="I22" s="25">
        <v>36</v>
      </c>
      <c r="J22" s="25">
        <v>364</v>
      </c>
      <c r="K22" s="25">
        <v>36</v>
      </c>
      <c r="L22" s="25">
        <v>426</v>
      </c>
      <c r="M22" s="25">
        <v>160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57</v>
      </c>
      <c r="D24" s="25">
        <v>72</v>
      </c>
      <c r="E24" s="25">
        <v>145</v>
      </c>
      <c r="F24" s="26">
        <v>9</v>
      </c>
      <c r="G24" s="25">
        <v>46</v>
      </c>
      <c r="H24" s="25">
        <v>96</v>
      </c>
      <c r="I24" s="25">
        <v>72</v>
      </c>
      <c r="J24" s="25">
        <v>716</v>
      </c>
      <c r="K24" s="25">
        <v>72</v>
      </c>
      <c r="L24" s="25">
        <v>834</v>
      </c>
      <c r="M24" s="25">
        <v>313</v>
      </c>
    </row>
    <row r="25" spans="1:13" ht="15" customHeight="1">
      <c r="A25" s="6">
        <v>19</v>
      </c>
      <c r="B25" s="7" t="s">
        <v>18</v>
      </c>
      <c r="C25" s="7">
        <v>10</v>
      </c>
      <c r="D25" s="25">
        <v>13</v>
      </c>
      <c r="E25" s="25">
        <v>25</v>
      </c>
      <c r="F25" s="26">
        <v>2</v>
      </c>
      <c r="G25" s="25">
        <v>10</v>
      </c>
      <c r="H25" s="25">
        <v>20</v>
      </c>
      <c r="I25" s="25">
        <v>13</v>
      </c>
      <c r="J25" s="25">
        <v>126</v>
      </c>
      <c r="K25" s="25">
        <v>13</v>
      </c>
      <c r="L25" s="25">
        <v>149</v>
      </c>
      <c r="M25" s="25">
        <v>58</v>
      </c>
    </row>
    <row r="26" spans="1:13" ht="15" customHeight="1">
      <c r="A26" s="6">
        <v>20</v>
      </c>
      <c r="B26" s="7" t="s">
        <v>19</v>
      </c>
      <c r="C26" s="7">
        <v>15</v>
      </c>
      <c r="D26" s="25">
        <v>19</v>
      </c>
      <c r="E26" s="25">
        <v>38</v>
      </c>
      <c r="F26" s="26">
        <v>3</v>
      </c>
      <c r="G26" s="25">
        <v>15</v>
      </c>
      <c r="H26" s="25">
        <v>30</v>
      </c>
      <c r="I26" s="25">
        <v>19</v>
      </c>
      <c r="J26" s="25">
        <v>188</v>
      </c>
      <c r="K26" s="25">
        <v>19</v>
      </c>
      <c r="L26" s="25">
        <v>222</v>
      </c>
      <c r="M26" s="25">
        <v>87</v>
      </c>
    </row>
    <row r="27" spans="1:13" ht="15" customHeight="1">
      <c r="A27" s="6">
        <v>21</v>
      </c>
      <c r="B27" s="7" t="s">
        <v>20</v>
      </c>
      <c r="C27" s="7">
        <v>25</v>
      </c>
      <c r="D27" s="25">
        <v>32</v>
      </c>
      <c r="E27" s="25">
        <v>63</v>
      </c>
      <c r="F27" s="26">
        <v>4</v>
      </c>
      <c r="G27" s="25">
        <v>21</v>
      </c>
      <c r="H27" s="25">
        <v>42</v>
      </c>
      <c r="I27" s="25">
        <v>31</v>
      </c>
      <c r="J27" s="25">
        <v>314</v>
      </c>
      <c r="K27" s="25">
        <v>31</v>
      </c>
      <c r="L27" s="25">
        <v>367</v>
      </c>
      <c r="M27" s="25">
        <v>136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327</v>
      </c>
      <c r="D30" s="2">
        <v>414</v>
      </c>
      <c r="E30" s="2">
        <v>832</v>
      </c>
      <c r="F30" s="2">
        <v>54</v>
      </c>
      <c r="G30" s="2">
        <v>273</v>
      </c>
      <c r="H30" s="2">
        <v>547</v>
      </c>
      <c r="I30" s="2">
        <v>410</v>
      </c>
      <c r="J30" s="2">
        <v>4107</v>
      </c>
      <c r="K30" s="2">
        <v>410</v>
      </c>
      <c r="L30" s="2">
        <v>4794</v>
      </c>
      <c r="M30" s="2">
        <v>1789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13</v>
      </c>
      <c r="D33" s="25">
        <v>17</v>
      </c>
      <c r="E33" s="25">
        <v>33</v>
      </c>
      <c r="F33" s="26">
        <v>3</v>
      </c>
      <c r="G33" s="25">
        <v>14</v>
      </c>
      <c r="H33" s="25">
        <v>28</v>
      </c>
      <c r="I33" s="25">
        <v>16</v>
      </c>
      <c r="J33" s="25">
        <v>163</v>
      </c>
      <c r="K33" s="25">
        <v>16</v>
      </c>
      <c r="L33" s="25">
        <v>194</v>
      </c>
      <c r="M33" s="25">
        <v>77</v>
      </c>
    </row>
    <row r="34" spans="1:13" ht="15" customHeight="1">
      <c r="A34" s="6">
        <v>27</v>
      </c>
      <c r="B34" s="7" t="s">
        <v>27</v>
      </c>
      <c r="C34" s="7">
        <v>13</v>
      </c>
      <c r="D34" s="25">
        <v>17</v>
      </c>
      <c r="E34" s="25">
        <v>33</v>
      </c>
      <c r="F34" s="26">
        <v>3</v>
      </c>
      <c r="G34" s="25">
        <v>14</v>
      </c>
      <c r="H34" s="25">
        <v>28</v>
      </c>
      <c r="I34" s="25">
        <v>16</v>
      </c>
      <c r="J34" s="25">
        <v>163</v>
      </c>
      <c r="K34" s="25">
        <v>16</v>
      </c>
      <c r="L34" s="25">
        <v>194</v>
      </c>
      <c r="M34" s="25">
        <v>77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29</v>
      </c>
      <c r="D38" s="2">
        <v>38</v>
      </c>
      <c r="E38" s="2">
        <v>74</v>
      </c>
      <c r="F38" s="2">
        <v>6</v>
      </c>
      <c r="G38" s="2">
        <v>28</v>
      </c>
      <c r="H38" s="2">
        <v>56</v>
      </c>
      <c r="I38" s="2">
        <v>36</v>
      </c>
      <c r="J38" s="2">
        <v>364</v>
      </c>
      <c r="K38" s="2">
        <v>36</v>
      </c>
      <c r="L38" s="2">
        <v>430</v>
      </c>
      <c r="M38" s="2">
        <v>166</v>
      </c>
    </row>
    <row r="39" spans="1:13" ht="15" customHeight="1">
      <c r="A39" s="11" t="s">
        <v>31</v>
      </c>
      <c r="B39" s="12" t="s">
        <v>32</v>
      </c>
      <c r="C39" s="3">
        <v>356</v>
      </c>
      <c r="D39" s="3">
        <v>452</v>
      </c>
      <c r="E39" s="3">
        <v>906</v>
      </c>
      <c r="F39" s="3">
        <v>60</v>
      </c>
      <c r="G39" s="3">
        <v>301</v>
      </c>
      <c r="H39" s="3">
        <v>603</v>
      </c>
      <c r="I39" s="3">
        <v>446</v>
      </c>
      <c r="J39" s="3">
        <v>4471</v>
      </c>
      <c r="K39" s="3">
        <v>446</v>
      </c>
      <c r="L39" s="3">
        <v>5224</v>
      </c>
      <c r="M39" s="3">
        <v>1955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8</v>
      </c>
      <c r="D41" s="25">
        <v>10</v>
      </c>
      <c r="E41" s="25">
        <v>20</v>
      </c>
      <c r="F41" s="26">
        <v>1</v>
      </c>
      <c r="G41" s="25">
        <v>5</v>
      </c>
      <c r="H41" s="25">
        <v>10</v>
      </c>
      <c r="I41" s="25">
        <v>10</v>
      </c>
      <c r="J41" s="25">
        <v>100</v>
      </c>
      <c r="K41" s="25">
        <v>10</v>
      </c>
      <c r="L41" s="25">
        <v>115</v>
      </c>
      <c r="M41" s="25">
        <v>40</v>
      </c>
    </row>
    <row r="42" spans="1:13" ht="15" customHeight="1">
      <c r="A42" s="13" t="s">
        <v>34</v>
      </c>
      <c r="B42" s="10" t="s">
        <v>35</v>
      </c>
      <c r="C42" s="2">
        <v>8</v>
      </c>
      <c r="D42" s="2">
        <v>10</v>
      </c>
      <c r="E42" s="2">
        <v>20</v>
      </c>
      <c r="F42" s="2">
        <v>1</v>
      </c>
      <c r="G42" s="2">
        <v>5</v>
      </c>
      <c r="H42" s="2">
        <v>10</v>
      </c>
      <c r="I42" s="2">
        <v>10</v>
      </c>
      <c r="J42" s="2">
        <v>100</v>
      </c>
      <c r="K42" s="2">
        <v>10</v>
      </c>
      <c r="L42" s="2">
        <v>115</v>
      </c>
      <c r="M42" s="2">
        <v>40</v>
      </c>
    </row>
    <row r="43" spans="1:13" ht="15" customHeight="1">
      <c r="A43" s="11"/>
      <c r="B43" s="14" t="s">
        <v>54</v>
      </c>
      <c r="C43" s="3">
        <v>364</v>
      </c>
      <c r="D43" s="3">
        <v>462</v>
      </c>
      <c r="E43" s="3">
        <v>926</v>
      </c>
      <c r="F43" s="3">
        <v>61</v>
      </c>
      <c r="G43" s="3">
        <v>306</v>
      </c>
      <c r="H43" s="3">
        <v>613</v>
      </c>
      <c r="I43" s="3">
        <v>456</v>
      </c>
      <c r="J43" s="3">
        <v>4571</v>
      </c>
      <c r="K43" s="3">
        <v>456</v>
      </c>
      <c r="L43" s="3">
        <v>5339</v>
      </c>
      <c r="M43" s="3">
        <v>1995</v>
      </c>
    </row>
    <row r="44" spans="1:13" ht="15" customHeight="1">
      <c r="A44" s="6">
        <v>33</v>
      </c>
      <c r="B44" s="7" t="s">
        <v>36</v>
      </c>
      <c r="C44" s="7">
        <v>10</v>
      </c>
      <c r="D44" s="25">
        <v>13</v>
      </c>
      <c r="E44" s="25">
        <v>23</v>
      </c>
      <c r="F44" s="26">
        <v>2</v>
      </c>
      <c r="G44" s="25">
        <v>10</v>
      </c>
      <c r="H44" s="25">
        <v>20</v>
      </c>
      <c r="I44" s="25">
        <v>14</v>
      </c>
      <c r="J44" s="25">
        <v>126</v>
      </c>
      <c r="K44" s="25">
        <v>14</v>
      </c>
      <c r="L44" s="25">
        <v>149</v>
      </c>
      <c r="M44" s="25">
        <v>57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10</v>
      </c>
      <c r="D46" s="2">
        <v>13</v>
      </c>
      <c r="E46" s="2">
        <v>23</v>
      </c>
      <c r="F46" s="2">
        <v>2</v>
      </c>
      <c r="G46" s="2">
        <v>10</v>
      </c>
      <c r="H46" s="2">
        <v>20</v>
      </c>
      <c r="I46" s="2">
        <v>14</v>
      </c>
      <c r="J46" s="2">
        <v>126</v>
      </c>
      <c r="K46" s="2">
        <v>14</v>
      </c>
      <c r="L46" s="2">
        <v>149</v>
      </c>
      <c r="M46" s="2">
        <v>57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374</v>
      </c>
      <c r="D50" s="3">
        <v>475</v>
      </c>
      <c r="E50" s="3">
        <v>949</v>
      </c>
      <c r="F50" s="3">
        <v>63</v>
      </c>
      <c r="G50" s="3">
        <v>316</v>
      </c>
      <c r="H50" s="3">
        <v>633</v>
      </c>
      <c r="I50" s="3">
        <v>470</v>
      </c>
      <c r="J50" s="3">
        <v>4697</v>
      </c>
      <c r="K50" s="3">
        <v>470</v>
      </c>
      <c r="L50" s="3">
        <v>5488</v>
      </c>
      <c r="M50" s="3">
        <v>2052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M63"/>
  <sheetViews>
    <sheetView zoomScalePageLayoutView="0" workbookViewId="0" topLeftCell="A1">
      <pane xSplit="2" ySplit="6" topLeftCell="C6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30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30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30">
        <v>3</v>
      </c>
      <c r="D9" s="25">
        <v>5</v>
      </c>
      <c r="E9" s="25">
        <v>7</v>
      </c>
      <c r="F9" s="26">
        <v>1</v>
      </c>
      <c r="G9" s="25">
        <v>5</v>
      </c>
      <c r="H9" s="25">
        <v>10</v>
      </c>
      <c r="I9" s="25">
        <v>4</v>
      </c>
      <c r="J9" s="25">
        <v>38</v>
      </c>
      <c r="K9" s="25">
        <v>4</v>
      </c>
      <c r="L9" s="25">
        <v>48</v>
      </c>
      <c r="M9" s="25">
        <v>21</v>
      </c>
    </row>
    <row r="10" spans="1:13" ht="15" customHeight="1">
      <c r="A10" s="6">
        <v>4</v>
      </c>
      <c r="B10" s="7" t="s">
        <v>5</v>
      </c>
      <c r="C10" s="30">
        <v>2</v>
      </c>
      <c r="D10" s="25">
        <v>3</v>
      </c>
      <c r="E10" s="25">
        <v>5</v>
      </c>
      <c r="F10" s="26">
        <v>0</v>
      </c>
      <c r="G10" s="25">
        <v>0</v>
      </c>
      <c r="H10" s="25">
        <v>0</v>
      </c>
      <c r="I10" s="25">
        <v>3</v>
      </c>
      <c r="J10" s="25">
        <v>25</v>
      </c>
      <c r="K10" s="25">
        <v>3</v>
      </c>
      <c r="L10" s="25">
        <v>28</v>
      </c>
      <c r="M10" s="25">
        <v>8</v>
      </c>
    </row>
    <row r="11" spans="1:13" ht="15" customHeight="1">
      <c r="A11" s="6">
        <v>5</v>
      </c>
      <c r="B11" s="7" t="s">
        <v>6</v>
      </c>
      <c r="C11" s="30">
        <v>4</v>
      </c>
      <c r="D11" s="25">
        <v>5</v>
      </c>
      <c r="E11" s="25">
        <v>7</v>
      </c>
      <c r="F11" s="26">
        <v>3</v>
      </c>
      <c r="G11" s="25">
        <v>15</v>
      </c>
      <c r="H11" s="25">
        <v>30</v>
      </c>
      <c r="I11" s="25">
        <v>5</v>
      </c>
      <c r="J11" s="25">
        <v>50</v>
      </c>
      <c r="K11" s="25">
        <v>5</v>
      </c>
      <c r="L11" s="25">
        <v>70</v>
      </c>
      <c r="M11" s="25">
        <v>42</v>
      </c>
    </row>
    <row r="12" spans="1:13" ht="15" customHeight="1">
      <c r="A12" s="6">
        <v>6</v>
      </c>
      <c r="B12" s="7" t="s">
        <v>57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3" ht="15" customHeight="1">
      <c r="A13" s="6">
        <v>7</v>
      </c>
      <c r="B13" s="7" t="s">
        <v>7</v>
      </c>
      <c r="C13" s="30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30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30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30">
        <v>2</v>
      </c>
      <c r="D16" s="25">
        <v>3</v>
      </c>
      <c r="E16" s="25">
        <v>5</v>
      </c>
      <c r="F16" s="26">
        <v>0</v>
      </c>
      <c r="G16" s="25">
        <v>0</v>
      </c>
      <c r="H16" s="25">
        <v>0</v>
      </c>
      <c r="I16" s="25">
        <v>3</v>
      </c>
      <c r="J16" s="25">
        <v>25</v>
      </c>
      <c r="K16" s="25">
        <v>3</v>
      </c>
      <c r="L16" s="25">
        <v>28</v>
      </c>
      <c r="M16" s="25">
        <v>8</v>
      </c>
    </row>
    <row r="17" spans="1:13" ht="15" customHeight="1">
      <c r="A17" s="6">
        <v>11</v>
      </c>
      <c r="B17" s="7" t="s">
        <v>11</v>
      </c>
      <c r="C17" s="30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30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30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30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30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30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</row>
    <row r="24" spans="1:13" ht="15" customHeight="1">
      <c r="A24" s="6">
        <v>18</v>
      </c>
      <c r="B24" s="7" t="s">
        <v>17</v>
      </c>
      <c r="C24" s="30">
        <v>9</v>
      </c>
      <c r="D24" s="25">
        <v>12</v>
      </c>
      <c r="E24" s="25">
        <v>20</v>
      </c>
      <c r="F24" s="26">
        <v>3</v>
      </c>
      <c r="G24" s="25">
        <v>13</v>
      </c>
      <c r="H24" s="25">
        <v>26</v>
      </c>
      <c r="I24" s="25">
        <v>13</v>
      </c>
      <c r="J24" s="25">
        <v>107</v>
      </c>
      <c r="K24" s="25">
        <v>13</v>
      </c>
      <c r="L24" s="25">
        <v>132</v>
      </c>
      <c r="M24" s="25">
        <v>59</v>
      </c>
    </row>
    <row r="25" spans="1:13" ht="15" customHeight="1">
      <c r="A25" s="6">
        <v>19</v>
      </c>
      <c r="B25" s="7" t="s">
        <v>18</v>
      </c>
      <c r="C25" s="30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30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30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30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30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31">
        <v>35</v>
      </c>
      <c r="D30" s="2">
        <v>44</v>
      </c>
      <c r="E30" s="2">
        <v>88</v>
      </c>
      <c r="F30" s="2">
        <v>7</v>
      </c>
      <c r="G30" s="2">
        <v>33</v>
      </c>
      <c r="H30" s="2">
        <v>66</v>
      </c>
      <c r="I30" s="2">
        <v>44</v>
      </c>
      <c r="J30" s="2">
        <v>439</v>
      </c>
      <c r="K30" s="2">
        <v>44</v>
      </c>
      <c r="L30" s="2">
        <v>516</v>
      </c>
      <c r="M30" s="2">
        <v>198</v>
      </c>
    </row>
    <row r="31" spans="1:13" ht="15" customHeight="1">
      <c r="A31" s="6">
        <v>24</v>
      </c>
      <c r="B31" s="7" t="s">
        <v>24</v>
      </c>
      <c r="C31" s="30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30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30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30">
        <v>0</v>
      </c>
      <c r="D34" s="25">
        <v>0</v>
      </c>
      <c r="E34" s="25">
        <v>0</v>
      </c>
      <c r="F34" s="26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</row>
    <row r="35" spans="1:13" ht="15" customHeight="1">
      <c r="A35" s="6">
        <v>28</v>
      </c>
      <c r="B35" s="7" t="s">
        <v>58</v>
      </c>
      <c r="C35" s="30">
        <v>1</v>
      </c>
      <c r="D35" s="25">
        <v>1</v>
      </c>
      <c r="E35" s="25">
        <v>3</v>
      </c>
      <c r="F35" s="26">
        <v>0</v>
      </c>
      <c r="G35" s="25">
        <v>0</v>
      </c>
      <c r="H35" s="25">
        <v>0</v>
      </c>
      <c r="I35" s="25">
        <v>1</v>
      </c>
      <c r="J35" s="25">
        <v>13</v>
      </c>
      <c r="K35" s="25">
        <v>1</v>
      </c>
      <c r="L35" s="25">
        <v>14</v>
      </c>
      <c r="M35" s="25">
        <v>4</v>
      </c>
    </row>
    <row r="36" spans="1:13" ht="15" customHeight="1">
      <c r="A36" s="6">
        <v>29</v>
      </c>
      <c r="B36" s="7" t="s">
        <v>28</v>
      </c>
      <c r="C36" s="30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30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31">
        <v>4</v>
      </c>
      <c r="D38" s="2">
        <v>5</v>
      </c>
      <c r="E38" s="2">
        <v>11</v>
      </c>
      <c r="F38" s="2">
        <v>0</v>
      </c>
      <c r="G38" s="2">
        <v>0</v>
      </c>
      <c r="H38" s="2">
        <v>0</v>
      </c>
      <c r="I38" s="2">
        <v>5</v>
      </c>
      <c r="J38" s="2">
        <v>51</v>
      </c>
      <c r="K38" s="2">
        <v>5</v>
      </c>
      <c r="L38" s="2">
        <v>56</v>
      </c>
      <c r="M38" s="2">
        <v>16</v>
      </c>
    </row>
    <row r="39" spans="1:13" ht="15" customHeight="1">
      <c r="A39" s="11" t="s">
        <v>31</v>
      </c>
      <c r="B39" s="12" t="s">
        <v>32</v>
      </c>
      <c r="C39" s="32">
        <v>39</v>
      </c>
      <c r="D39" s="3">
        <v>49</v>
      </c>
      <c r="E39" s="3">
        <v>99</v>
      </c>
      <c r="F39" s="3">
        <v>7</v>
      </c>
      <c r="G39" s="3">
        <v>33</v>
      </c>
      <c r="H39" s="3">
        <v>66</v>
      </c>
      <c r="I39" s="3">
        <v>49</v>
      </c>
      <c r="J39" s="3">
        <v>490</v>
      </c>
      <c r="K39" s="3">
        <v>49</v>
      </c>
      <c r="L39" s="3">
        <v>572</v>
      </c>
      <c r="M39" s="3">
        <v>214</v>
      </c>
    </row>
    <row r="40" spans="1:13" ht="15" customHeight="1">
      <c r="A40" s="6">
        <v>31</v>
      </c>
      <c r="B40" s="7" t="s">
        <v>33</v>
      </c>
      <c r="C40" s="30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39</v>
      </c>
      <c r="D43" s="3">
        <v>49</v>
      </c>
      <c r="E43" s="3">
        <v>99</v>
      </c>
      <c r="F43" s="3">
        <v>7</v>
      </c>
      <c r="G43" s="3">
        <v>33</v>
      </c>
      <c r="H43" s="3">
        <v>66</v>
      </c>
      <c r="I43" s="3">
        <v>49</v>
      </c>
      <c r="J43" s="3">
        <v>490</v>
      </c>
      <c r="K43" s="3">
        <v>49</v>
      </c>
      <c r="L43" s="3">
        <v>572</v>
      </c>
      <c r="M43" s="3">
        <v>214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39</v>
      </c>
      <c r="D50" s="3">
        <v>49</v>
      </c>
      <c r="E50" s="3">
        <v>99</v>
      </c>
      <c r="F50" s="3">
        <v>7</v>
      </c>
      <c r="G50" s="3">
        <v>33</v>
      </c>
      <c r="H50" s="3">
        <v>66</v>
      </c>
      <c r="I50" s="3">
        <v>49</v>
      </c>
      <c r="J50" s="3">
        <v>490</v>
      </c>
      <c r="K50" s="3">
        <v>49</v>
      </c>
      <c r="L50" s="3">
        <v>572</v>
      </c>
      <c r="M50" s="3">
        <v>214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33">
        <v>0</v>
      </c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33">
        <v>0</v>
      </c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</row>
    <row r="56" spans="1:13" ht="15" customHeight="1">
      <c r="A56" s="6">
        <v>4</v>
      </c>
      <c r="B56" s="20" t="s">
        <v>48</v>
      </c>
      <c r="C56" s="33">
        <v>0</v>
      </c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</row>
    <row r="58" spans="1:13" ht="15" customHeight="1">
      <c r="A58" s="6">
        <v>6</v>
      </c>
      <c r="B58" s="20" t="s">
        <v>50</v>
      </c>
      <c r="C58" s="33">
        <v>0</v>
      </c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33">
        <v>0</v>
      </c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33">
        <v>0</v>
      </c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33">
        <v>0</v>
      </c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M63"/>
  <sheetViews>
    <sheetView zoomScalePageLayoutView="0" workbookViewId="0" topLeftCell="A1">
      <pane xSplit="2" ySplit="6" topLeftCell="C4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8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8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8">
        <v>6</v>
      </c>
      <c r="D9" s="25">
        <v>8</v>
      </c>
      <c r="E9" s="25">
        <v>15</v>
      </c>
      <c r="F9" s="26">
        <v>1</v>
      </c>
      <c r="G9" s="25">
        <v>5</v>
      </c>
      <c r="H9" s="25">
        <v>10</v>
      </c>
      <c r="I9" s="25">
        <v>8</v>
      </c>
      <c r="J9" s="25">
        <v>75</v>
      </c>
      <c r="K9" s="25">
        <v>8</v>
      </c>
      <c r="L9" s="25">
        <v>88</v>
      </c>
      <c r="M9" s="25">
        <v>33</v>
      </c>
    </row>
    <row r="10" spans="1:13" ht="15" customHeight="1">
      <c r="A10" s="6">
        <v>4</v>
      </c>
      <c r="B10" s="7" t="s">
        <v>5</v>
      </c>
      <c r="C10" s="8">
        <v>2</v>
      </c>
      <c r="D10" s="25">
        <v>3</v>
      </c>
      <c r="E10" s="25">
        <v>5</v>
      </c>
      <c r="F10" s="26">
        <v>0</v>
      </c>
      <c r="G10" s="25">
        <v>0</v>
      </c>
      <c r="H10" s="25">
        <v>0</v>
      </c>
      <c r="I10" s="25">
        <v>3</v>
      </c>
      <c r="J10" s="25">
        <v>25</v>
      </c>
      <c r="K10" s="25">
        <v>3</v>
      </c>
      <c r="L10" s="25">
        <v>28</v>
      </c>
      <c r="M10" s="25">
        <v>8</v>
      </c>
    </row>
    <row r="11" spans="1:13" ht="15" customHeight="1">
      <c r="A11" s="6">
        <v>5</v>
      </c>
      <c r="B11" s="7" t="s">
        <v>6</v>
      </c>
      <c r="C11" s="8">
        <v>10</v>
      </c>
      <c r="D11" s="25">
        <v>13</v>
      </c>
      <c r="E11" s="25">
        <v>25</v>
      </c>
      <c r="F11" s="26">
        <v>2</v>
      </c>
      <c r="G11" s="25">
        <v>8</v>
      </c>
      <c r="H11" s="25">
        <v>16</v>
      </c>
      <c r="I11" s="25">
        <v>13</v>
      </c>
      <c r="J11" s="25">
        <v>126</v>
      </c>
      <c r="K11" s="25">
        <v>13</v>
      </c>
      <c r="L11" s="25">
        <v>147</v>
      </c>
      <c r="M11" s="25">
        <v>54</v>
      </c>
    </row>
    <row r="12" spans="1:13" ht="15" customHeight="1">
      <c r="A12" s="6">
        <v>6</v>
      </c>
      <c r="B12" s="7" t="s">
        <v>57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6">
        <v>7</v>
      </c>
      <c r="B13" s="7" t="s">
        <v>7</v>
      </c>
      <c r="C13" s="8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8">
        <v>18</v>
      </c>
      <c r="D14" s="25">
        <v>23</v>
      </c>
      <c r="E14" s="25">
        <v>46</v>
      </c>
      <c r="F14" s="26">
        <v>3</v>
      </c>
      <c r="G14" s="25">
        <v>15</v>
      </c>
      <c r="H14" s="25">
        <v>30</v>
      </c>
      <c r="I14" s="25">
        <v>23</v>
      </c>
      <c r="J14" s="25">
        <v>226</v>
      </c>
      <c r="K14" s="25">
        <v>23</v>
      </c>
      <c r="L14" s="25">
        <v>264</v>
      </c>
      <c r="M14" s="25">
        <v>99</v>
      </c>
    </row>
    <row r="15" spans="1:13" ht="15" customHeight="1">
      <c r="A15" s="6">
        <v>9</v>
      </c>
      <c r="B15" s="7" t="s">
        <v>9</v>
      </c>
      <c r="C15" s="8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8">
        <v>3</v>
      </c>
      <c r="D16" s="25">
        <v>4</v>
      </c>
      <c r="E16" s="25">
        <v>8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22</v>
      </c>
    </row>
    <row r="17" spans="1:13" ht="15" customHeight="1">
      <c r="A17" s="6">
        <v>11</v>
      </c>
      <c r="B17" s="7" t="s">
        <v>11</v>
      </c>
      <c r="C17" s="8">
        <v>3</v>
      </c>
      <c r="D17" s="25">
        <v>4</v>
      </c>
      <c r="E17" s="25">
        <v>8</v>
      </c>
      <c r="F17" s="26">
        <v>1</v>
      </c>
      <c r="G17" s="25">
        <v>5</v>
      </c>
      <c r="H17" s="25">
        <v>10</v>
      </c>
      <c r="I17" s="25">
        <v>4</v>
      </c>
      <c r="J17" s="25">
        <v>38</v>
      </c>
      <c r="K17" s="25">
        <v>4</v>
      </c>
      <c r="L17" s="25">
        <v>47</v>
      </c>
      <c r="M17" s="25">
        <v>22</v>
      </c>
    </row>
    <row r="18" spans="1:13" ht="15" customHeight="1">
      <c r="A18" s="6">
        <v>12</v>
      </c>
      <c r="B18" s="7" t="s">
        <v>12</v>
      </c>
      <c r="C18" s="8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8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8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8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8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>
      <c r="A24" s="6">
        <v>18</v>
      </c>
      <c r="B24" s="7" t="s">
        <v>17</v>
      </c>
      <c r="C24" s="8">
        <v>12</v>
      </c>
      <c r="D24" s="25">
        <v>15</v>
      </c>
      <c r="E24" s="25">
        <v>30</v>
      </c>
      <c r="F24" s="26">
        <v>2</v>
      </c>
      <c r="G24" s="25">
        <v>10</v>
      </c>
      <c r="H24" s="25">
        <v>20</v>
      </c>
      <c r="I24" s="25">
        <v>15</v>
      </c>
      <c r="J24" s="25">
        <v>151</v>
      </c>
      <c r="K24" s="25">
        <v>15</v>
      </c>
      <c r="L24" s="25">
        <v>176</v>
      </c>
      <c r="M24" s="25">
        <v>65</v>
      </c>
    </row>
    <row r="25" spans="1:13" ht="15" customHeight="1">
      <c r="A25" s="6">
        <v>19</v>
      </c>
      <c r="B25" s="7" t="s">
        <v>18</v>
      </c>
      <c r="C25" s="8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8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8">
        <v>6</v>
      </c>
      <c r="D27" s="25">
        <v>8</v>
      </c>
      <c r="E27" s="25">
        <v>15</v>
      </c>
      <c r="F27" s="26">
        <v>1</v>
      </c>
      <c r="G27" s="25">
        <v>5</v>
      </c>
      <c r="H27" s="25">
        <v>10</v>
      </c>
      <c r="I27" s="25">
        <v>8</v>
      </c>
      <c r="J27" s="25">
        <v>75</v>
      </c>
      <c r="K27" s="25">
        <v>8</v>
      </c>
      <c r="L27" s="25">
        <v>88</v>
      </c>
      <c r="M27" s="25">
        <v>33</v>
      </c>
    </row>
    <row r="28" spans="1:13" ht="15" customHeight="1">
      <c r="A28" s="6">
        <v>22</v>
      </c>
      <c r="B28" s="7" t="s">
        <v>21</v>
      </c>
      <c r="C28" s="8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8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62</v>
      </c>
      <c r="D30" s="2">
        <v>80</v>
      </c>
      <c r="E30" s="2">
        <v>158</v>
      </c>
      <c r="F30" s="2">
        <v>11</v>
      </c>
      <c r="G30" s="2">
        <v>53</v>
      </c>
      <c r="H30" s="2">
        <v>106</v>
      </c>
      <c r="I30" s="2">
        <v>80</v>
      </c>
      <c r="J30" s="2">
        <v>780</v>
      </c>
      <c r="K30" s="2">
        <v>80</v>
      </c>
      <c r="L30" s="2">
        <v>913</v>
      </c>
      <c r="M30" s="2">
        <v>344</v>
      </c>
    </row>
    <row r="31" spans="1:13" ht="15" customHeight="1">
      <c r="A31" s="6">
        <v>24</v>
      </c>
      <c r="B31" s="7" t="s">
        <v>24</v>
      </c>
      <c r="C31" s="8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8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8">
        <v>3</v>
      </c>
      <c r="D33" s="25">
        <v>4</v>
      </c>
      <c r="E33" s="25">
        <v>8</v>
      </c>
      <c r="F33" s="26">
        <v>1</v>
      </c>
      <c r="G33" s="25">
        <v>5</v>
      </c>
      <c r="H33" s="25">
        <v>10</v>
      </c>
      <c r="I33" s="25">
        <v>4</v>
      </c>
      <c r="J33" s="25">
        <v>38</v>
      </c>
      <c r="K33" s="25">
        <v>4</v>
      </c>
      <c r="L33" s="25">
        <v>47</v>
      </c>
      <c r="M33" s="25">
        <v>22</v>
      </c>
    </row>
    <row r="34" spans="1:13" ht="15" customHeight="1">
      <c r="A34" s="6">
        <v>27</v>
      </c>
      <c r="B34" s="7" t="s">
        <v>27</v>
      </c>
      <c r="C34" s="8">
        <v>2</v>
      </c>
      <c r="D34" s="25">
        <v>3</v>
      </c>
      <c r="E34" s="25">
        <v>5</v>
      </c>
      <c r="F34" s="26">
        <v>0</v>
      </c>
      <c r="G34" s="25">
        <v>0</v>
      </c>
      <c r="H34" s="25">
        <v>0</v>
      </c>
      <c r="I34" s="25">
        <v>3</v>
      </c>
      <c r="J34" s="25">
        <v>25</v>
      </c>
      <c r="K34" s="25">
        <v>3</v>
      </c>
      <c r="L34" s="25">
        <v>28</v>
      </c>
      <c r="M34" s="25">
        <v>8</v>
      </c>
    </row>
    <row r="35" spans="1:13" ht="15" customHeight="1">
      <c r="A35" s="6">
        <v>28</v>
      </c>
      <c r="B35" s="7" t="s">
        <v>58</v>
      </c>
      <c r="C35" s="8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8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8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7</v>
      </c>
      <c r="D38" s="2">
        <v>10</v>
      </c>
      <c r="E38" s="2">
        <v>18</v>
      </c>
      <c r="F38" s="2">
        <v>1</v>
      </c>
      <c r="G38" s="2">
        <v>5</v>
      </c>
      <c r="H38" s="2">
        <v>10</v>
      </c>
      <c r="I38" s="2">
        <v>10</v>
      </c>
      <c r="J38" s="2">
        <v>88</v>
      </c>
      <c r="K38" s="2">
        <v>10</v>
      </c>
      <c r="L38" s="2">
        <v>103</v>
      </c>
      <c r="M38" s="2">
        <v>38</v>
      </c>
    </row>
    <row r="39" spans="1:13" ht="15" customHeight="1">
      <c r="A39" s="11" t="s">
        <v>31</v>
      </c>
      <c r="B39" s="12" t="s">
        <v>32</v>
      </c>
      <c r="C39" s="3">
        <v>69</v>
      </c>
      <c r="D39" s="3">
        <v>90</v>
      </c>
      <c r="E39" s="3">
        <v>176</v>
      </c>
      <c r="F39" s="3">
        <v>12</v>
      </c>
      <c r="G39" s="3">
        <v>58</v>
      </c>
      <c r="H39" s="3">
        <v>116</v>
      </c>
      <c r="I39" s="3">
        <v>90</v>
      </c>
      <c r="J39" s="3">
        <v>868</v>
      </c>
      <c r="K39" s="3">
        <v>90</v>
      </c>
      <c r="L39" s="3">
        <v>1016</v>
      </c>
      <c r="M39" s="3">
        <v>382</v>
      </c>
    </row>
    <row r="40" spans="1:13" ht="15" customHeight="1">
      <c r="A40" s="6">
        <v>31</v>
      </c>
      <c r="B40" s="7" t="s">
        <v>33</v>
      </c>
      <c r="C40" s="8">
        <v>5</v>
      </c>
      <c r="D40" s="25">
        <v>6</v>
      </c>
      <c r="E40" s="25">
        <v>13</v>
      </c>
      <c r="F40" s="26">
        <v>1</v>
      </c>
      <c r="G40" s="25">
        <v>5</v>
      </c>
      <c r="H40" s="25">
        <v>10</v>
      </c>
      <c r="I40" s="25">
        <v>6</v>
      </c>
      <c r="J40" s="25">
        <v>63</v>
      </c>
      <c r="K40" s="25">
        <v>6</v>
      </c>
      <c r="L40" s="25">
        <v>74</v>
      </c>
      <c r="M40" s="25">
        <v>29</v>
      </c>
    </row>
    <row r="41" spans="1:13" ht="15" customHeight="1">
      <c r="A41" s="6">
        <v>32</v>
      </c>
      <c r="B41" s="7" t="s">
        <v>56</v>
      </c>
      <c r="C41" s="8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5</v>
      </c>
      <c r="D42" s="2">
        <v>6</v>
      </c>
      <c r="E42" s="2">
        <v>13</v>
      </c>
      <c r="F42" s="2">
        <v>1</v>
      </c>
      <c r="G42" s="2">
        <v>5</v>
      </c>
      <c r="H42" s="2">
        <v>10</v>
      </c>
      <c r="I42" s="2">
        <v>6</v>
      </c>
      <c r="J42" s="2">
        <v>63</v>
      </c>
      <c r="K42" s="2">
        <v>6</v>
      </c>
      <c r="L42" s="2">
        <v>74</v>
      </c>
      <c r="M42" s="2">
        <v>29</v>
      </c>
    </row>
    <row r="43" spans="1:13" ht="15" customHeight="1">
      <c r="A43" s="11"/>
      <c r="B43" s="14" t="s">
        <v>54</v>
      </c>
      <c r="C43" s="3">
        <v>74</v>
      </c>
      <c r="D43" s="3">
        <v>96</v>
      </c>
      <c r="E43" s="3">
        <v>189</v>
      </c>
      <c r="F43" s="3">
        <v>13</v>
      </c>
      <c r="G43" s="3">
        <v>63</v>
      </c>
      <c r="H43" s="3">
        <v>126</v>
      </c>
      <c r="I43" s="3">
        <v>96</v>
      </c>
      <c r="J43" s="3">
        <v>931</v>
      </c>
      <c r="K43" s="3">
        <v>96</v>
      </c>
      <c r="L43" s="3">
        <v>1090</v>
      </c>
      <c r="M43" s="3">
        <v>411</v>
      </c>
    </row>
    <row r="44" spans="1:13" ht="15" customHeight="1">
      <c r="A44" s="6">
        <v>33</v>
      </c>
      <c r="B44" s="7" t="s">
        <v>36</v>
      </c>
      <c r="C44" s="8">
        <v>30</v>
      </c>
      <c r="D44" s="25">
        <v>36</v>
      </c>
      <c r="E44" s="25">
        <v>75</v>
      </c>
      <c r="F44" s="26">
        <v>5</v>
      </c>
      <c r="G44" s="25">
        <v>25</v>
      </c>
      <c r="H44" s="25">
        <v>50</v>
      </c>
      <c r="I44" s="25">
        <v>35</v>
      </c>
      <c r="J44" s="25">
        <v>375</v>
      </c>
      <c r="K44" s="25">
        <v>35</v>
      </c>
      <c r="L44" s="25">
        <v>436</v>
      </c>
      <c r="M44" s="25">
        <v>160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30</v>
      </c>
      <c r="D46" s="2">
        <v>36</v>
      </c>
      <c r="E46" s="2">
        <v>75</v>
      </c>
      <c r="F46" s="2">
        <v>5</v>
      </c>
      <c r="G46" s="2">
        <v>25</v>
      </c>
      <c r="H46" s="2">
        <v>50</v>
      </c>
      <c r="I46" s="2">
        <v>35</v>
      </c>
      <c r="J46" s="2">
        <v>375</v>
      </c>
      <c r="K46" s="2">
        <v>35</v>
      </c>
      <c r="L46" s="2">
        <v>436</v>
      </c>
      <c r="M46" s="2">
        <v>160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104</v>
      </c>
      <c r="D50" s="3">
        <v>132</v>
      </c>
      <c r="E50" s="3">
        <v>264</v>
      </c>
      <c r="F50" s="3">
        <v>18</v>
      </c>
      <c r="G50" s="3">
        <v>88</v>
      </c>
      <c r="H50" s="3">
        <v>176</v>
      </c>
      <c r="I50" s="3">
        <v>131</v>
      </c>
      <c r="J50" s="3">
        <v>1306</v>
      </c>
      <c r="K50" s="3">
        <v>131</v>
      </c>
      <c r="L50" s="3">
        <v>1526</v>
      </c>
      <c r="M50" s="3">
        <v>571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63"/>
  <sheetViews>
    <sheetView zoomScalePageLayoutView="0" workbookViewId="0" topLeftCell="A1">
      <pane xSplit="2" ySplit="6" topLeftCell="C7" activePane="bottomRight" state="frozen"/>
      <selection pane="topLeft" activeCell="I62" sqref="I62"/>
      <selection pane="topRight" activeCell="I62" sqref="I62"/>
      <selection pane="bottomLeft" activeCell="I62" sqref="I62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1</v>
      </c>
      <c r="G7" s="25">
        <v>5</v>
      </c>
      <c r="H7" s="25">
        <v>10</v>
      </c>
      <c r="I7" s="25">
        <v>1</v>
      </c>
      <c r="J7" s="25">
        <v>13</v>
      </c>
      <c r="K7" s="25">
        <v>1</v>
      </c>
      <c r="L7" s="25">
        <v>19</v>
      </c>
      <c r="M7" s="25">
        <v>14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2</v>
      </c>
      <c r="D9" s="25">
        <v>2</v>
      </c>
      <c r="E9" s="25">
        <v>4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27</v>
      </c>
      <c r="M9" s="25">
        <v>7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8</v>
      </c>
      <c r="F10" s="26">
        <v>1</v>
      </c>
      <c r="G10" s="25">
        <v>5</v>
      </c>
      <c r="H10" s="25">
        <v>10</v>
      </c>
      <c r="I10" s="25">
        <v>4</v>
      </c>
      <c r="J10" s="25">
        <v>38</v>
      </c>
      <c r="K10" s="25">
        <v>4</v>
      </c>
      <c r="L10" s="25">
        <v>47</v>
      </c>
      <c r="M10" s="25">
        <v>22</v>
      </c>
    </row>
    <row r="11" spans="1:13" ht="15" customHeight="1">
      <c r="A11" s="6">
        <v>5</v>
      </c>
      <c r="B11" s="7" t="s">
        <v>6</v>
      </c>
      <c r="C11" s="7">
        <v>6</v>
      </c>
      <c r="D11" s="25">
        <v>8</v>
      </c>
      <c r="E11" s="25">
        <v>12</v>
      </c>
      <c r="F11" s="26">
        <v>1</v>
      </c>
      <c r="G11" s="25">
        <v>5</v>
      </c>
      <c r="H11" s="25">
        <v>10</v>
      </c>
      <c r="I11" s="25">
        <v>8</v>
      </c>
      <c r="J11" s="25">
        <v>72</v>
      </c>
      <c r="K11" s="25">
        <v>8</v>
      </c>
      <c r="L11" s="25">
        <v>85</v>
      </c>
      <c r="M11" s="25">
        <v>30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1</v>
      </c>
      <c r="G13" s="25">
        <v>5</v>
      </c>
      <c r="H13" s="25">
        <v>10</v>
      </c>
      <c r="I13" s="25">
        <v>1</v>
      </c>
      <c r="J13" s="25">
        <v>13</v>
      </c>
      <c r="K13" s="25">
        <v>1</v>
      </c>
      <c r="L13" s="25">
        <v>19</v>
      </c>
      <c r="M13" s="25">
        <v>14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3</v>
      </c>
      <c r="E14" s="25">
        <v>5</v>
      </c>
      <c r="F14" s="26">
        <v>1</v>
      </c>
      <c r="G14" s="25">
        <v>5</v>
      </c>
      <c r="H14" s="25">
        <v>10</v>
      </c>
      <c r="I14" s="25">
        <v>3</v>
      </c>
      <c r="J14" s="25">
        <v>25</v>
      </c>
      <c r="K14" s="25">
        <v>3</v>
      </c>
      <c r="L14" s="25">
        <v>33</v>
      </c>
      <c r="M14" s="25">
        <v>18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5</v>
      </c>
      <c r="F17" s="26">
        <v>0</v>
      </c>
      <c r="G17" s="25">
        <v>0</v>
      </c>
      <c r="H17" s="25">
        <v>0</v>
      </c>
      <c r="I17" s="25">
        <v>3</v>
      </c>
      <c r="J17" s="25">
        <v>25</v>
      </c>
      <c r="K17" s="25">
        <v>3</v>
      </c>
      <c r="L17" s="25">
        <v>28</v>
      </c>
      <c r="M17" s="25">
        <v>8</v>
      </c>
    </row>
    <row r="18" spans="1:13" ht="15" customHeight="1">
      <c r="A18" s="6">
        <v>12</v>
      </c>
      <c r="B18" s="7" t="s">
        <v>12</v>
      </c>
      <c r="C18" s="7">
        <v>2</v>
      </c>
      <c r="D18" s="25">
        <v>3</v>
      </c>
      <c r="E18" s="25">
        <v>5</v>
      </c>
      <c r="F18" s="26">
        <v>0</v>
      </c>
      <c r="G18" s="25">
        <v>0</v>
      </c>
      <c r="H18" s="25">
        <v>0</v>
      </c>
      <c r="I18" s="25">
        <v>3</v>
      </c>
      <c r="J18" s="25">
        <v>25</v>
      </c>
      <c r="K18" s="25">
        <v>3</v>
      </c>
      <c r="L18" s="25">
        <v>28</v>
      </c>
      <c r="M18" s="25">
        <v>8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5</v>
      </c>
      <c r="F22" s="26">
        <v>1</v>
      </c>
      <c r="G22" s="25">
        <v>5</v>
      </c>
      <c r="H22" s="25">
        <v>10</v>
      </c>
      <c r="I22" s="25">
        <v>3</v>
      </c>
      <c r="J22" s="25">
        <v>25</v>
      </c>
      <c r="K22" s="25">
        <v>3</v>
      </c>
      <c r="L22" s="25">
        <v>33</v>
      </c>
      <c r="M22" s="25">
        <v>18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11</v>
      </c>
      <c r="D24" s="25">
        <v>15</v>
      </c>
      <c r="E24" s="25">
        <v>25</v>
      </c>
      <c r="F24" s="26">
        <v>2</v>
      </c>
      <c r="G24" s="25">
        <v>8</v>
      </c>
      <c r="H24" s="25">
        <v>15</v>
      </c>
      <c r="I24" s="25">
        <v>14</v>
      </c>
      <c r="J24" s="25">
        <v>135</v>
      </c>
      <c r="K24" s="25">
        <v>13</v>
      </c>
      <c r="L24" s="25">
        <v>158</v>
      </c>
      <c r="M24" s="25">
        <v>53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3</v>
      </c>
      <c r="D27" s="25">
        <v>4</v>
      </c>
      <c r="E27" s="25">
        <v>8</v>
      </c>
      <c r="F27" s="26">
        <v>1</v>
      </c>
      <c r="G27" s="25">
        <v>5</v>
      </c>
      <c r="H27" s="25">
        <v>10</v>
      </c>
      <c r="I27" s="25">
        <v>3</v>
      </c>
      <c r="J27" s="25">
        <v>38</v>
      </c>
      <c r="K27" s="25">
        <v>4</v>
      </c>
      <c r="L27" s="25">
        <v>47</v>
      </c>
      <c r="M27" s="25">
        <v>22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44</v>
      </c>
      <c r="D30" s="2">
        <v>56</v>
      </c>
      <c r="E30" s="2">
        <v>110</v>
      </c>
      <c r="F30" s="2">
        <v>9</v>
      </c>
      <c r="G30" s="2">
        <v>43</v>
      </c>
      <c r="H30" s="2">
        <v>85</v>
      </c>
      <c r="I30" s="2">
        <v>55</v>
      </c>
      <c r="J30" s="2">
        <v>551</v>
      </c>
      <c r="K30" s="2">
        <v>55</v>
      </c>
      <c r="L30" s="2">
        <v>650</v>
      </c>
      <c r="M30" s="2">
        <v>250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3</v>
      </c>
      <c r="E33" s="25">
        <v>5</v>
      </c>
      <c r="F33" s="26">
        <v>0</v>
      </c>
      <c r="G33" s="25">
        <v>0</v>
      </c>
      <c r="H33" s="25">
        <v>0</v>
      </c>
      <c r="I33" s="25">
        <v>3</v>
      </c>
      <c r="J33" s="25">
        <v>25</v>
      </c>
      <c r="K33" s="25">
        <v>3</v>
      </c>
      <c r="L33" s="25">
        <v>28</v>
      </c>
      <c r="M33" s="25">
        <v>8</v>
      </c>
    </row>
    <row r="34" spans="1:13" ht="15" customHeight="1">
      <c r="A34" s="6">
        <v>27</v>
      </c>
      <c r="B34" s="7" t="s">
        <v>27</v>
      </c>
      <c r="C34" s="7">
        <v>3</v>
      </c>
      <c r="D34" s="25">
        <v>4</v>
      </c>
      <c r="E34" s="25">
        <v>8</v>
      </c>
      <c r="F34" s="26">
        <v>1</v>
      </c>
      <c r="G34" s="25">
        <v>5</v>
      </c>
      <c r="H34" s="25">
        <v>10</v>
      </c>
      <c r="I34" s="25">
        <v>4</v>
      </c>
      <c r="J34" s="25">
        <v>38</v>
      </c>
      <c r="K34" s="25">
        <v>4</v>
      </c>
      <c r="L34" s="25">
        <v>47</v>
      </c>
      <c r="M34" s="25">
        <v>22</v>
      </c>
    </row>
    <row r="35" spans="1:13" ht="15" customHeight="1">
      <c r="A35" s="6">
        <v>28</v>
      </c>
      <c r="B35" s="7" t="s">
        <v>58</v>
      </c>
      <c r="C35" s="7">
        <v>1</v>
      </c>
      <c r="D35" s="25">
        <v>1</v>
      </c>
      <c r="E35" s="25">
        <v>3</v>
      </c>
      <c r="F35" s="26">
        <v>0</v>
      </c>
      <c r="G35" s="25">
        <v>0</v>
      </c>
      <c r="H35" s="25">
        <v>0</v>
      </c>
      <c r="I35" s="25">
        <v>1</v>
      </c>
      <c r="J35" s="25">
        <v>13</v>
      </c>
      <c r="K35" s="25">
        <v>1</v>
      </c>
      <c r="L35" s="25">
        <v>14</v>
      </c>
      <c r="M35" s="25">
        <v>4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10</v>
      </c>
      <c r="D38" s="2">
        <v>13</v>
      </c>
      <c r="E38" s="2">
        <v>27</v>
      </c>
      <c r="F38" s="2">
        <v>1</v>
      </c>
      <c r="G38" s="2">
        <v>5</v>
      </c>
      <c r="H38" s="2">
        <v>10</v>
      </c>
      <c r="I38" s="2">
        <v>13</v>
      </c>
      <c r="J38" s="2">
        <v>127</v>
      </c>
      <c r="K38" s="2">
        <v>13</v>
      </c>
      <c r="L38" s="2">
        <v>145</v>
      </c>
      <c r="M38" s="2">
        <v>50</v>
      </c>
    </row>
    <row r="39" spans="1:13" ht="15" customHeight="1">
      <c r="A39" s="11" t="s">
        <v>31</v>
      </c>
      <c r="B39" s="12" t="s">
        <v>32</v>
      </c>
      <c r="C39" s="3">
        <v>54</v>
      </c>
      <c r="D39" s="3">
        <v>69</v>
      </c>
      <c r="E39" s="3">
        <v>137</v>
      </c>
      <c r="F39" s="3">
        <v>10</v>
      </c>
      <c r="G39" s="3">
        <v>48</v>
      </c>
      <c r="H39" s="3">
        <v>95</v>
      </c>
      <c r="I39" s="3">
        <v>68</v>
      </c>
      <c r="J39" s="3">
        <v>678</v>
      </c>
      <c r="K39" s="3">
        <v>68</v>
      </c>
      <c r="L39" s="3">
        <v>795</v>
      </c>
      <c r="M39" s="3">
        <v>300</v>
      </c>
    </row>
    <row r="40" spans="1:13" ht="15" customHeight="1">
      <c r="A40" s="6">
        <v>31</v>
      </c>
      <c r="B40" s="7" t="s">
        <v>33</v>
      </c>
      <c r="C40" s="7">
        <v>1</v>
      </c>
      <c r="D40" s="25">
        <v>1</v>
      </c>
      <c r="E40" s="25">
        <v>3</v>
      </c>
      <c r="F40" s="26">
        <v>0</v>
      </c>
      <c r="G40" s="25">
        <v>0</v>
      </c>
      <c r="H40" s="25">
        <v>0</v>
      </c>
      <c r="I40" s="25">
        <v>1</v>
      </c>
      <c r="J40" s="25">
        <v>13</v>
      </c>
      <c r="K40" s="25">
        <v>1</v>
      </c>
      <c r="L40" s="25">
        <v>14</v>
      </c>
      <c r="M40" s="25">
        <v>4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4</v>
      </c>
    </row>
    <row r="43" spans="1:13" ht="15" customHeight="1">
      <c r="A43" s="11"/>
      <c r="B43" s="14" t="s">
        <v>54</v>
      </c>
      <c r="C43" s="3">
        <v>55</v>
      </c>
      <c r="D43" s="3">
        <v>70</v>
      </c>
      <c r="E43" s="3">
        <v>140</v>
      </c>
      <c r="F43" s="3">
        <v>10</v>
      </c>
      <c r="G43" s="3">
        <v>48</v>
      </c>
      <c r="H43" s="3">
        <v>95</v>
      </c>
      <c r="I43" s="3">
        <v>69</v>
      </c>
      <c r="J43" s="3">
        <v>691</v>
      </c>
      <c r="K43" s="3">
        <v>69</v>
      </c>
      <c r="L43" s="3">
        <v>809</v>
      </c>
      <c r="M43" s="3">
        <v>304</v>
      </c>
    </row>
    <row r="44" spans="1:13" ht="15" customHeight="1">
      <c r="A44" s="6">
        <v>33</v>
      </c>
      <c r="B44" s="7" t="s">
        <v>36</v>
      </c>
      <c r="C44" s="7">
        <v>13</v>
      </c>
      <c r="D44" s="25">
        <v>16</v>
      </c>
      <c r="E44" s="25">
        <v>33</v>
      </c>
      <c r="F44" s="26">
        <v>2</v>
      </c>
      <c r="G44" s="25">
        <v>10</v>
      </c>
      <c r="H44" s="25">
        <v>20</v>
      </c>
      <c r="I44" s="25">
        <v>16</v>
      </c>
      <c r="J44" s="25">
        <v>163</v>
      </c>
      <c r="K44" s="25">
        <v>16</v>
      </c>
      <c r="L44" s="25">
        <v>189</v>
      </c>
      <c r="M44" s="25">
        <v>69</v>
      </c>
    </row>
    <row r="45" spans="1:13" ht="15" customHeight="1">
      <c r="A45" s="6">
        <v>34</v>
      </c>
      <c r="B45" s="7" t="s">
        <v>37</v>
      </c>
      <c r="C45" s="7">
        <v>0</v>
      </c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13</v>
      </c>
      <c r="D46" s="2">
        <v>16</v>
      </c>
      <c r="E46" s="2">
        <v>33</v>
      </c>
      <c r="F46" s="2">
        <v>2</v>
      </c>
      <c r="G46" s="2">
        <v>10</v>
      </c>
      <c r="H46" s="2">
        <v>20</v>
      </c>
      <c r="I46" s="2">
        <v>16</v>
      </c>
      <c r="J46" s="2">
        <v>163</v>
      </c>
      <c r="K46" s="2">
        <v>16</v>
      </c>
      <c r="L46" s="2">
        <v>189</v>
      </c>
      <c r="M46" s="2">
        <v>69</v>
      </c>
    </row>
    <row r="47" spans="1:13" ht="15" customHeight="1">
      <c r="A47" s="6">
        <v>35</v>
      </c>
      <c r="B47" s="15" t="s">
        <v>40</v>
      </c>
      <c r="C47" s="15">
        <v>0</v>
      </c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68</v>
      </c>
      <c r="D50" s="3">
        <v>86</v>
      </c>
      <c r="E50" s="3">
        <v>173</v>
      </c>
      <c r="F50" s="3">
        <v>12</v>
      </c>
      <c r="G50" s="3">
        <v>58</v>
      </c>
      <c r="H50" s="3">
        <v>115</v>
      </c>
      <c r="I50" s="3">
        <v>85</v>
      </c>
      <c r="J50" s="3">
        <v>854</v>
      </c>
      <c r="K50" s="3">
        <v>85</v>
      </c>
      <c r="L50" s="3">
        <v>998</v>
      </c>
      <c r="M50" s="3">
        <v>373</v>
      </c>
    </row>
    <row r="51" spans="1:13" ht="15" customHeight="1">
      <c r="A51" s="18"/>
      <c r="B51" s="18"/>
      <c r="C51" s="57">
        <v>68</v>
      </c>
      <c r="D51" s="19">
        <v>86</v>
      </c>
      <c r="E51" s="19">
        <v>173</v>
      </c>
      <c r="F51" s="19">
        <v>12</v>
      </c>
      <c r="G51" s="19">
        <v>58</v>
      </c>
      <c r="H51" s="19">
        <v>115</v>
      </c>
      <c r="I51" s="19">
        <v>85</v>
      </c>
      <c r="J51" s="19">
        <v>854</v>
      </c>
      <c r="K51" s="19">
        <v>85</v>
      </c>
      <c r="L51" s="58">
        <v>998</v>
      </c>
      <c r="M51" s="58">
        <v>373</v>
      </c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f aca="true" t="shared" si="0" ref="C63:H63">SUM(C53:C62)</f>
        <v>0</v>
      </c>
      <c r="D63" s="2">
        <f t="shared" si="0"/>
        <v>0</v>
      </c>
      <c r="E63" s="2">
        <f t="shared" si="0"/>
        <v>0</v>
      </c>
      <c r="F63" s="2">
        <f t="shared" si="0"/>
        <v>0</v>
      </c>
      <c r="G63" s="2">
        <f t="shared" si="0"/>
        <v>0</v>
      </c>
      <c r="H63" s="2">
        <f t="shared" si="0"/>
        <v>0</v>
      </c>
      <c r="I63" s="2">
        <f>SUM(I53:I62)</f>
        <v>0</v>
      </c>
      <c r="J63" s="2">
        <f>SUM(J53:J62)</f>
        <v>0</v>
      </c>
      <c r="K63" s="2">
        <f>SUM(K53:K62)</f>
        <v>0</v>
      </c>
      <c r="L63" s="2">
        <f>SUM(L53:L62)</f>
        <v>0</v>
      </c>
      <c r="M63" s="2">
        <f>SUM(M53:M62)</f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M63"/>
  <sheetViews>
    <sheetView zoomScalePageLayoutView="0" workbookViewId="0" topLeftCell="A1">
      <pane xSplit="2" ySplit="6" topLeftCell="C6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2</v>
      </c>
      <c r="D16" s="25">
        <v>3</v>
      </c>
      <c r="E16" s="25">
        <v>4</v>
      </c>
      <c r="F16" s="26">
        <v>1</v>
      </c>
      <c r="G16" s="25">
        <v>6</v>
      </c>
      <c r="H16" s="25">
        <v>12</v>
      </c>
      <c r="I16" s="25">
        <v>3</v>
      </c>
      <c r="J16" s="25">
        <v>26</v>
      </c>
      <c r="K16" s="25">
        <v>3</v>
      </c>
      <c r="L16" s="25">
        <v>35</v>
      </c>
      <c r="M16" s="25">
        <v>19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4</v>
      </c>
      <c r="D24" s="25">
        <v>5</v>
      </c>
      <c r="E24" s="25">
        <v>10</v>
      </c>
      <c r="F24" s="26">
        <v>1</v>
      </c>
      <c r="G24" s="25">
        <v>6</v>
      </c>
      <c r="H24" s="25">
        <v>12</v>
      </c>
      <c r="I24" s="25">
        <v>6</v>
      </c>
      <c r="J24" s="25">
        <v>48</v>
      </c>
      <c r="K24" s="25">
        <v>6</v>
      </c>
      <c r="L24" s="25">
        <v>59</v>
      </c>
      <c r="M24" s="25">
        <v>28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16</v>
      </c>
      <c r="D30" s="2">
        <v>18</v>
      </c>
      <c r="E30" s="2">
        <v>44</v>
      </c>
      <c r="F30" s="2">
        <v>2</v>
      </c>
      <c r="G30" s="2">
        <v>12</v>
      </c>
      <c r="H30" s="2">
        <v>24</v>
      </c>
      <c r="I30" s="2">
        <v>19</v>
      </c>
      <c r="J30" s="2">
        <v>204</v>
      </c>
      <c r="K30" s="2">
        <v>19</v>
      </c>
      <c r="L30" s="2">
        <v>234</v>
      </c>
      <c r="M30" s="2">
        <v>87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3</v>
      </c>
      <c r="E34" s="25">
        <v>4</v>
      </c>
      <c r="F34" s="26">
        <v>0</v>
      </c>
      <c r="G34" s="25">
        <v>0</v>
      </c>
      <c r="H34" s="25">
        <v>0</v>
      </c>
      <c r="I34" s="25">
        <v>3</v>
      </c>
      <c r="J34" s="25">
        <v>25</v>
      </c>
      <c r="K34" s="25">
        <v>3</v>
      </c>
      <c r="L34" s="25">
        <v>28</v>
      </c>
      <c r="M34" s="25">
        <v>7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4</v>
      </c>
      <c r="D38" s="2">
        <v>5</v>
      </c>
      <c r="E38" s="2">
        <v>10</v>
      </c>
      <c r="F38" s="2">
        <v>0</v>
      </c>
      <c r="G38" s="2">
        <v>0</v>
      </c>
      <c r="H38" s="2">
        <v>0</v>
      </c>
      <c r="I38" s="2">
        <v>5</v>
      </c>
      <c r="J38" s="2">
        <v>51</v>
      </c>
      <c r="K38" s="2">
        <v>5</v>
      </c>
      <c r="L38" s="2">
        <v>56</v>
      </c>
      <c r="M38" s="2">
        <v>15</v>
      </c>
    </row>
    <row r="39" spans="1:13" ht="15" customHeight="1">
      <c r="A39" s="11" t="s">
        <v>31</v>
      </c>
      <c r="B39" s="12" t="s">
        <v>32</v>
      </c>
      <c r="C39" s="3">
        <v>20</v>
      </c>
      <c r="D39" s="3">
        <v>23</v>
      </c>
      <c r="E39" s="3">
        <v>54</v>
      </c>
      <c r="F39" s="3">
        <v>2</v>
      </c>
      <c r="G39" s="3">
        <v>12</v>
      </c>
      <c r="H39" s="3">
        <v>24</v>
      </c>
      <c r="I39" s="3">
        <v>24</v>
      </c>
      <c r="J39" s="3">
        <v>255</v>
      </c>
      <c r="K39" s="3">
        <v>24</v>
      </c>
      <c r="L39" s="3">
        <v>290</v>
      </c>
      <c r="M39" s="3">
        <v>102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20</v>
      </c>
      <c r="D43" s="3">
        <v>23</v>
      </c>
      <c r="E43" s="3">
        <v>54</v>
      </c>
      <c r="F43" s="3">
        <v>2</v>
      </c>
      <c r="G43" s="3">
        <v>12</v>
      </c>
      <c r="H43" s="3">
        <v>24</v>
      </c>
      <c r="I43" s="3">
        <v>24</v>
      </c>
      <c r="J43" s="3">
        <v>255</v>
      </c>
      <c r="K43" s="3">
        <v>24</v>
      </c>
      <c r="L43" s="3">
        <v>290</v>
      </c>
      <c r="M43" s="3">
        <v>102</v>
      </c>
    </row>
    <row r="44" spans="1:13" ht="15" customHeight="1">
      <c r="A44" s="6">
        <v>33</v>
      </c>
      <c r="B44" s="7" t="s">
        <v>36</v>
      </c>
      <c r="C44" s="7">
        <v>6</v>
      </c>
      <c r="D44" s="25">
        <v>10</v>
      </c>
      <c r="E44" s="25">
        <v>12</v>
      </c>
      <c r="F44" s="26">
        <v>2</v>
      </c>
      <c r="G44" s="25">
        <v>10</v>
      </c>
      <c r="H44" s="25">
        <v>20</v>
      </c>
      <c r="I44" s="25">
        <v>9</v>
      </c>
      <c r="J44" s="25">
        <v>72</v>
      </c>
      <c r="K44" s="25">
        <v>9</v>
      </c>
      <c r="L44" s="25">
        <v>92</v>
      </c>
      <c r="M44" s="25">
        <v>41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6</v>
      </c>
      <c r="D46" s="2">
        <v>10</v>
      </c>
      <c r="E46" s="2">
        <v>12</v>
      </c>
      <c r="F46" s="2">
        <v>2</v>
      </c>
      <c r="G46" s="2">
        <v>10</v>
      </c>
      <c r="H46" s="2">
        <v>20</v>
      </c>
      <c r="I46" s="2">
        <v>9</v>
      </c>
      <c r="J46" s="2">
        <v>72</v>
      </c>
      <c r="K46" s="2">
        <v>9</v>
      </c>
      <c r="L46" s="2">
        <v>92</v>
      </c>
      <c r="M46" s="2">
        <v>41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26</v>
      </c>
      <c r="D50" s="3">
        <v>33</v>
      </c>
      <c r="E50" s="3">
        <v>66</v>
      </c>
      <c r="F50" s="3">
        <v>4</v>
      </c>
      <c r="G50" s="3">
        <v>22</v>
      </c>
      <c r="H50" s="3">
        <v>44</v>
      </c>
      <c r="I50" s="3">
        <v>33</v>
      </c>
      <c r="J50" s="3">
        <v>327</v>
      </c>
      <c r="K50" s="3">
        <v>33</v>
      </c>
      <c r="L50" s="3">
        <v>382</v>
      </c>
      <c r="M50" s="3">
        <v>143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0"/>
  <dimension ref="A1:M63"/>
  <sheetViews>
    <sheetView zoomScalePageLayoutView="0" workbookViewId="0" topLeftCell="A1">
      <pane xSplit="2" ySplit="6" topLeftCell="C6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8</v>
      </c>
      <c r="D9" s="25">
        <v>10</v>
      </c>
      <c r="E9" s="25">
        <v>20</v>
      </c>
      <c r="F9" s="26">
        <v>1</v>
      </c>
      <c r="G9" s="25">
        <v>7</v>
      </c>
      <c r="H9" s="25">
        <v>14</v>
      </c>
      <c r="I9" s="25">
        <v>10</v>
      </c>
      <c r="J9" s="25">
        <v>100</v>
      </c>
      <c r="K9" s="25">
        <v>10</v>
      </c>
      <c r="L9" s="25">
        <v>117</v>
      </c>
      <c r="M9" s="25">
        <v>44</v>
      </c>
    </row>
    <row r="10" spans="1:13" ht="15" customHeight="1">
      <c r="A10" s="6">
        <v>4</v>
      </c>
      <c r="B10" s="7" t="s">
        <v>5</v>
      </c>
      <c r="C10" s="7">
        <v>11</v>
      </c>
      <c r="D10" s="25">
        <v>14</v>
      </c>
      <c r="E10" s="25">
        <v>28</v>
      </c>
      <c r="F10" s="26">
        <v>2</v>
      </c>
      <c r="G10" s="25">
        <v>10</v>
      </c>
      <c r="H10" s="25">
        <v>20</v>
      </c>
      <c r="I10" s="25">
        <v>14</v>
      </c>
      <c r="J10" s="25">
        <v>138</v>
      </c>
      <c r="K10" s="25">
        <v>14</v>
      </c>
      <c r="L10" s="25">
        <v>162</v>
      </c>
      <c r="M10" s="25">
        <v>62</v>
      </c>
    </row>
    <row r="11" spans="1:13" ht="15" customHeight="1">
      <c r="A11" s="6">
        <v>5</v>
      </c>
      <c r="B11" s="7" t="s">
        <v>6</v>
      </c>
      <c r="C11" s="7">
        <v>17</v>
      </c>
      <c r="D11" s="25">
        <v>22</v>
      </c>
      <c r="E11" s="25">
        <v>43</v>
      </c>
      <c r="F11" s="26">
        <v>3</v>
      </c>
      <c r="G11" s="25">
        <v>15</v>
      </c>
      <c r="H11" s="25">
        <v>30</v>
      </c>
      <c r="I11" s="25">
        <v>21</v>
      </c>
      <c r="J11" s="25">
        <v>213</v>
      </c>
      <c r="K11" s="25">
        <v>21</v>
      </c>
      <c r="L11" s="25">
        <v>250</v>
      </c>
      <c r="M11" s="25">
        <v>94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5</v>
      </c>
      <c r="D13" s="25">
        <v>6</v>
      </c>
      <c r="E13" s="25">
        <v>13</v>
      </c>
      <c r="F13" s="26">
        <v>1</v>
      </c>
      <c r="G13" s="25">
        <v>5</v>
      </c>
      <c r="H13" s="25">
        <v>10</v>
      </c>
      <c r="I13" s="25">
        <v>6</v>
      </c>
      <c r="J13" s="25">
        <v>63</v>
      </c>
      <c r="K13" s="25">
        <v>6</v>
      </c>
      <c r="L13" s="25">
        <v>74</v>
      </c>
      <c r="M13" s="25">
        <v>29</v>
      </c>
    </row>
    <row r="14" spans="1:13" ht="15" customHeight="1">
      <c r="A14" s="6">
        <v>8</v>
      </c>
      <c r="B14" s="7" t="s">
        <v>8</v>
      </c>
      <c r="C14" s="7">
        <v>9</v>
      </c>
      <c r="D14" s="25">
        <v>11</v>
      </c>
      <c r="E14" s="25">
        <v>23</v>
      </c>
      <c r="F14" s="26">
        <v>2</v>
      </c>
      <c r="G14" s="25">
        <v>10</v>
      </c>
      <c r="H14" s="25">
        <v>20</v>
      </c>
      <c r="I14" s="25">
        <v>11</v>
      </c>
      <c r="J14" s="25">
        <v>113</v>
      </c>
      <c r="K14" s="25">
        <v>11</v>
      </c>
      <c r="L14" s="25">
        <v>134</v>
      </c>
      <c r="M14" s="25">
        <v>54</v>
      </c>
    </row>
    <row r="15" spans="1:13" ht="15" customHeight="1">
      <c r="A15" s="6">
        <v>9</v>
      </c>
      <c r="B15" s="7" t="s">
        <v>9</v>
      </c>
      <c r="C15" s="7">
        <v>5</v>
      </c>
      <c r="D15" s="25">
        <v>6</v>
      </c>
      <c r="E15" s="25">
        <v>13</v>
      </c>
      <c r="F15" s="26">
        <v>1</v>
      </c>
      <c r="G15" s="25">
        <v>5</v>
      </c>
      <c r="H15" s="25">
        <v>10</v>
      </c>
      <c r="I15" s="25">
        <v>6</v>
      </c>
      <c r="J15" s="25">
        <v>63</v>
      </c>
      <c r="K15" s="25">
        <v>6</v>
      </c>
      <c r="L15" s="25">
        <v>74</v>
      </c>
      <c r="M15" s="25">
        <v>29</v>
      </c>
    </row>
    <row r="16" spans="1:13" ht="15" customHeight="1">
      <c r="A16" s="6">
        <v>10</v>
      </c>
      <c r="B16" s="7" t="s">
        <v>10</v>
      </c>
      <c r="C16" s="7">
        <v>7</v>
      </c>
      <c r="D16" s="25">
        <v>9</v>
      </c>
      <c r="E16" s="25">
        <v>18</v>
      </c>
      <c r="F16" s="26">
        <v>1</v>
      </c>
      <c r="G16" s="25">
        <v>5</v>
      </c>
      <c r="H16" s="25">
        <v>10</v>
      </c>
      <c r="I16" s="25">
        <v>9</v>
      </c>
      <c r="J16" s="25">
        <v>88</v>
      </c>
      <c r="K16" s="25">
        <v>9</v>
      </c>
      <c r="L16" s="25">
        <v>102</v>
      </c>
      <c r="M16" s="25">
        <v>37</v>
      </c>
    </row>
    <row r="17" spans="1:13" ht="15" customHeight="1">
      <c r="A17" s="6">
        <v>11</v>
      </c>
      <c r="B17" s="7" t="s">
        <v>11</v>
      </c>
      <c r="C17" s="7">
        <v>4</v>
      </c>
      <c r="D17" s="25">
        <v>5</v>
      </c>
      <c r="E17" s="25">
        <v>10</v>
      </c>
      <c r="F17" s="26">
        <v>1</v>
      </c>
      <c r="G17" s="25">
        <v>5</v>
      </c>
      <c r="H17" s="25">
        <v>10</v>
      </c>
      <c r="I17" s="25">
        <v>5</v>
      </c>
      <c r="J17" s="25">
        <v>50</v>
      </c>
      <c r="K17" s="25">
        <v>5</v>
      </c>
      <c r="L17" s="25">
        <v>60</v>
      </c>
      <c r="M17" s="25">
        <v>25</v>
      </c>
    </row>
    <row r="18" spans="1:13" ht="15" customHeight="1">
      <c r="A18" s="6">
        <v>12</v>
      </c>
      <c r="B18" s="7" t="s">
        <v>12</v>
      </c>
      <c r="C18" s="7">
        <v>2</v>
      </c>
      <c r="D18" s="25">
        <v>3</v>
      </c>
      <c r="E18" s="25">
        <v>5</v>
      </c>
      <c r="F18" s="26">
        <v>0</v>
      </c>
      <c r="G18" s="25">
        <v>0</v>
      </c>
      <c r="H18" s="25">
        <v>0</v>
      </c>
      <c r="I18" s="25">
        <v>3</v>
      </c>
      <c r="J18" s="25">
        <v>25</v>
      </c>
      <c r="K18" s="25">
        <v>3</v>
      </c>
      <c r="L18" s="25">
        <v>28</v>
      </c>
      <c r="M18" s="25">
        <v>8</v>
      </c>
    </row>
    <row r="19" spans="1:13" ht="15" customHeight="1">
      <c r="A19" s="6">
        <v>13</v>
      </c>
      <c r="B19" s="7" t="s">
        <v>13</v>
      </c>
      <c r="C19" s="7">
        <v>3</v>
      </c>
      <c r="D19" s="25">
        <v>4</v>
      </c>
      <c r="E19" s="25">
        <v>8</v>
      </c>
      <c r="F19" s="26">
        <v>1</v>
      </c>
      <c r="G19" s="25">
        <v>5</v>
      </c>
      <c r="H19" s="25">
        <v>10</v>
      </c>
      <c r="I19" s="25">
        <v>4</v>
      </c>
      <c r="J19" s="25">
        <v>38</v>
      </c>
      <c r="K19" s="25">
        <v>4</v>
      </c>
      <c r="L19" s="25">
        <v>47</v>
      </c>
      <c r="M19" s="25">
        <v>22</v>
      </c>
    </row>
    <row r="20" spans="1:13" ht="15" customHeight="1">
      <c r="A20" s="6">
        <v>14</v>
      </c>
      <c r="B20" s="7" t="s">
        <v>14</v>
      </c>
      <c r="C20" s="7">
        <v>2</v>
      </c>
      <c r="D20" s="25">
        <v>3</v>
      </c>
      <c r="E20" s="25">
        <v>5</v>
      </c>
      <c r="F20" s="26">
        <v>0</v>
      </c>
      <c r="G20" s="25">
        <v>0</v>
      </c>
      <c r="H20" s="25">
        <v>0</v>
      </c>
      <c r="I20" s="25">
        <v>3</v>
      </c>
      <c r="J20" s="25">
        <v>25</v>
      </c>
      <c r="K20" s="25">
        <v>3</v>
      </c>
      <c r="L20" s="25">
        <v>28</v>
      </c>
      <c r="M20" s="25">
        <v>8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5</v>
      </c>
      <c r="D22" s="25">
        <v>6</v>
      </c>
      <c r="E22" s="25">
        <v>13</v>
      </c>
      <c r="F22" s="26">
        <v>1</v>
      </c>
      <c r="G22" s="25">
        <v>5</v>
      </c>
      <c r="H22" s="25">
        <v>10</v>
      </c>
      <c r="I22" s="25">
        <v>6</v>
      </c>
      <c r="J22" s="25">
        <v>63</v>
      </c>
      <c r="K22" s="25">
        <v>6</v>
      </c>
      <c r="L22" s="25">
        <v>74</v>
      </c>
      <c r="M22" s="25">
        <v>29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35</v>
      </c>
      <c r="D24" s="25">
        <v>46</v>
      </c>
      <c r="E24" s="25">
        <v>83</v>
      </c>
      <c r="F24" s="26">
        <v>6</v>
      </c>
      <c r="G24" s="25">
        <v>29</v>
      </c>
      <c r="H24" s="25">
        <v>57</v>
      </c>
      <c r="I24" s="25">
        <v>45</v>
      </c>
      <c r="J24" s="25">
        <v>435</v>
      </c>
      <c r="K24" s="25">
        <v>44</v>
      </c>
      <c r="L24" s="25">
        <v>510</v>
      </c>
      <c r="M24" s="25">
        <v>184</v>
      </c>
    </row>
    <row r="25" spans="1:13" ht="15" customHeight="1">
      <c r="A25" s="6">
        <v>19</v>
      </c>
      <c r="B25" s="7" t="s">
        <v>18</v>
      </c>
      <c r="C25" s="7">
        <v>3</v>
      </c>
      <c r="D25" s="25">
        <v>4</v>
      </c>
      <c r="E25" s="25">
        <v>8</v>
      </c>
      <c r="F25" s="26">
        <v>1</v>
      </c>
      <c r="G25" s="25">
        <v>5</v>
      </c>
      <c r="H25" s="25">
        <v>10</v>
      </c>
      <c r="I25" s="25">
        <v>4</v>
      </c>
      <c r="J25" s="25">
        <v>38</v>
      </c>
      <c r="K25" s="25">
        <v>4</v>
      </c>
      <c r="L25" s="25">
        <v>47</v>
      </c>
      <c r="M25" s="25">
        <v>22</v>
      </c>
    </row>
    <row r="26" spans="1:13" ht="15" customHeight="1">
      <c r="A26" s="6">
        <v>20</v>
      </c>
      <c r="B26" s="7" t="s">
        <v>19</v>
      </c>
      <c r="C26" s="7">
        <v>2</v>
      </c>
      <c r="D26" s="25">
        <v>3</v>
      </c>
      <c r="E26" s="25">
        <v>5</v>
      </c>
      <c r="F26" s="26">
        <v>0</v>
      </c>
      <c r="G26" s="25">
        <v>0</v>
      </c>
      <c r="H26" s="25">
        <v>0</v>
      </c>
      <c r="I26" s="25">
        <v>3</v>
      </c>
      <c r="J26" s="25">
        <v>25</v>
      </c>
      <c r="K26" s="25">
        <v>3</v>
      </c>
      <c r="L26" s="25">
        <v>28</v>
      </c>
      <c r="M26" s="25">
        <v>8</v>
      </c>
    </row>
    <row r="27" spans="1:13" ht="15" customHeight="1">
      <c r="A27" s="6">
        <v>21</v>
      </c>
      <c r="B27" s="7" t="s">
        <v>20</v>
      </c>
      <c r="C27" s="7">
        <v>10</v>
      </c>
      <c r="D27" s="25">
        <v>13</v>
      </c>
      <c r="E27" s="25">
        <v>25</v>
      </c>
      <c r="F27" s="26">
        <v>2</v>
      </c>
      <c r="G27" s="25">
        <v>10</v>
      </c>
      <c r="H27" s="25">
        <v>20</v>
      </c>
      <c r="I27" s="25">
        <v>13</v>
      </c>
      <c r="J27" s="25">
        <v>126</v>
      </c>
      <c r="K27" s="25">
        <v>13</v>
      </c>
      <c r="L27" s="25">
        <v>149</v>
      </c>
      <c r="M27" s="25">
        <v>58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3</v>
      </c>
      <c r="D29" s="25">
        <v>4</v>
      </c>
      <c r="E29" s="25">
        <v>8</v>
      </c>
      <c r="F29" s="26">
        <v>1</v>
      </c>
      <c r="G29" s="25">
        <v>5</v>
      </c>
      <c r="H29" s="25">
        <v>10</v>
      </c>
      <c r="I29" s="25">
        <v>4</v>
      </c>
      <c r="J29" s="25">
        <v>38</v>
      </c>
      <c r="K29" s="25">
        <v>4</v>
      </c>
      <c r="L29" s="25">
        <v>47</v>
      </c>
      <c r="M29" s="25">
        <v>22</v>
      </c>
    </row>
    <row r="30" spans="1:13" ht="15" customHeight="1">
      <c r="A30" s="9"/>
      <c r="B30" s="10" t="s">
        <v>23</v>
      </c>
      <c r="C30" s="2">
        <v>135</v>
      </c>
      <c r="D30" s="2">
        <v>173</v>
      </c>
      <c r="E30" s="2">
        <v>340</v>
      </c>
      <c r="F30" s="2">
        <v>24</v>
      </c>
      <c r="G30" s="2">
        <v>121</v>
      </c>
      <c r="H30" s="2">
        <v>241</v>
      </c>
      <c r="I30" s="2">
        <v>171</v>
      </c>
      <c r="J30" s="2">
        <v>1693</v>
      </c>
      <c r="K30" s="2">
        <v>170</v>
      </c>
      <c r="L30" s="2">
        <v>1987</v>
      </c>
      <c r="M30" s="2">
        <v>751</v>
      </c>
    </row>
    <row r="31" spans="1:13" ht="15" customHeight="1">
      <c r="A31" s="6">
        <v>24</v>
      </c>
      <c r="B31" s="7" t="s">
        <v>24</v>
      </c>
      <c r="C31" s="7">
        <v>5</v>
      </c>
      <c r="D31" s="25">
        <v>6</v>
      </c>
      <c r="E31" s="25">
        <v>13</v>
      </c>
      <c r="F31" s="26">
        <v>1</v>
      </c>
      <c r="G31" s="25">
        <v>5</v>
      </c>
      <c r="H31" s="25">
        <v>10</v>
      </c>
      <c r="I31" s="25">
        <v>6</v>
      </c>
      <c r="J31" s="25">
        <v>63</v>
      </c>
      <c r="K31" s="25">
        <v>6</v>
      </c>
      <c r="L31" s="25">
        <v>74</v>
      </c>
      <c r="M31" s="25">
        <v>29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9</v>
      </c>
      <c r="D33" s="25">
        <v>11</v>
      </c>
      <c r="E33" s="25">
        <v>23</v>
      </c>
      <c r="F33" s="26">
        <v>2</v>
      </c>
      <c r="G33" s="25">
        <v>10</v>
      </c>
      <c r="H33" s="25">
        <v>20</v>
      </c>
      <c r="I33" s="25">
        <v>11</v>
      </c>
      <c r="J33" s="25">
        <v>113</v>
      </c>
      <c r="K33" s="25">
        <v>11</v>
      </c>
      <c r="L33" s="25">
        <v>134</v>
      </c>
      <c r="M33" s="25">
        <v>54</v>
      </c>
    </row>
    <row r="34" spans="1:13" ht="15" customHeight="1">
      <c r="A34" s="6">
        <v>27</v>
      </c>
      <c r="B34" s="7" t="s">
        <v>27</v>
      </c>
      <c r="C34" s="7">
        <v>14</v>
      </c>
      <c r="D34" s="25">
        <v>18</v>
      </c>
      <c r="E34" s="25">
        <v>36</v>
      </c>
      <c r="F34" s="26">
        <v>2</v>
      </c>
      <c r="G34" s="25">
        <v>10</v>
      </c>
      <c r="H34" s="25">
        <v>20</v>
      </c>
      <c r="I34" s="25">
        <v>18</v>
      </c>
      <c r="J34" s="25">
        <v>176</v>
      </c>
      <c r="K34" s="25">
        <v>18</v>
      </c>
      <c r="L34" s="25">
        <v>204</v>
      </c>
      <c r="M34" s="25">
        <v>74</v>
      </c>
    </row>
    <row r="35" spans="1:13" ht="15" customHeight="1">
      <c r="A35" s="6">
        <v>28</v>
      </c>
      <c r="B35" s="7" t="s">
        <v>58</v>
      </c>
      <c r="C35" s="7">
        <v>4</v>
      </c>
      <c r="D35" s="25">
        <v>5</v>
      </c>
      <c r="E35" s="25">
        <v>10</v>
      </c>
      <c r="F35" s="26">
        <v>1</v>
      </c>
      <c r="G35" s="25">
        <v>5</v>
      </c>
      <c r="H35" s="25">
        <v>10</v>
      </c>
      <c r="I35" s="25">
        <v>5</v>
      </c>
      <c r="J35" s="25">
        <v>50</v>
      </c>
      <c r="K35" s="25">
        <v>5</v>
      </c>
      <c r="L35" s="25">
        <v>60</v>
      </c>
      <c r="M35" s="25">
        <v>25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35</v>
      </c>
      <c r="D38" s="2">
        <v>43</v>
      </c>
      <c r="E38" s="2">
        <v>91</v>
      </c>
      <c r="F38" s="2">
        <v>6</v>
      </c>
      <c r="G38" s="2">
        <v>30</v>
      </c>
      <c r="H38" s="2">
        <v>60</v>
      </c>
      <c r="I38" s="2">
        <v>43</v>
      </c>
      <c r="J38" s="2">
        <v>441</v>
      </c>
      <c r="K38" s="2">
        <v>43</v>
      </c>
      <c r="L38" s="2">
        <v>514</v>
      </c>
      <c r="M38" s="2">
        <v>194</v>
      </c>
    </row>
    <row r="39" spans="1:13" ht="15" customHeight="1">
      <c r="A39" s="11" t="s">
        <v>31</v>
      </c>
      <c r="B39" s="12" t="s">
        <v>32</v>
      </c>
      <c r="C39" s="3">
        <v>177</v>
      </c>
      <c r="D39" s="3">
        <v>224</v>
      </c>
      <c r="E39" s="3">
        <v>451</v>
      </c>
      <c r="F39" s="3">
        <v>30</v>
      </c>
      <c r="G39" s="3">
        <v>151</v>
      </c>
      <c r="H39" s="3">
        <v>301</v>
      </c>
      <c r="I39" s="3">
        <v>222</v>
      </c>
      <c r="J39" s="3">
        <v>2224</v>
      </c>
      <c r="K39" s="3">
        <v>221</v>
      </c>
      <c r="L39" s="3">
        <v>2599</v>
      </c>
      <c r="M39" s="3">
        <v>973</v>
      </c>
    </row>
    <row r="40" spans="1:13" ht="15" customHeight="1">
      <c r="A40" s="6">
        <v>31</v>
      </c>
      <c r="B40" s="7" t="s">
        <v>33</v>
      </c>
      <c r="C40" s="7">
        <v>1</v>
      </c>
      <c r="D40" s="25">
        <v>1</v>
      </c>
      <c r="E40" s="25">
        <v>3</v>
      </c>
      <c r="F40" s="26">
        <v>0</v>
      </c>
      <c r="G40" s="25">
        <v>0</v>
      </c>
      <c r="H40" s="25">
        <v>0</v>
      </c>
      <c r="I40" s="25">
        <v>1</v>
      </c>
      <c r="J40" s="25">
        <v>13</v>
      </c>
      <c r="K40" s="25">
        <v>1</v>
      </c>
      <c r="L40" s="25">
        <v>14</v>
      </c>
      <c r="M40" s="25">
        <v>4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4</v>
      </c>
    </row>
    <row r="43" spans="1:13" ht="15" customHeight="1">
      <c r="A43" s="11"/>
      <c r="B43" s="14" t="s">
        <v>54</v>
      </c>
      <c r="C43" s="3">
        <v>178</v>
      </c>
      <c r="D43" s="3">
        <v>225</v>
      </c>
      <c r="E43" s="3">
        <v>454</v>
      </c>
      <c r="F43" s="3">
        <v>30</v>
      </c>
      <c r="G43" s="3">
        <v>151</v>
      </c>
      <c r="H43" s="3">
        <v>301</v>
      </c>
      <c r="I43" s="3">
        <v>223</v>
      </c>
      <c r="J43" s="3">
        <v>2237</v>
      </c>
      <c r="K43" s="3">
        <v>222</v>
      </c>
      <c r="L43" s="3">
        <v>2613</v>
      </c>
      <c r="M43" s="3">
        <v>977</v>
      </c>
    </row>
    <row r="44" spans="1:13" ht="15" customHeight="1">
      <c r="A44" s="6">
        <v>33</v>
      </c>
      <c r="B44" s="7" t="s">
        <v>36</v>
      </c>
      <c r="C44" s="7">
        <v>18</v>
      </c>
      <c r="D44" s="25">
        <v>24</v>
      </c>
      <c r="E44" s="25">
        <v>43</v>
      </c>
      <c r="F44" s="26">
        <v>3</v>
      </c>
      <c r="G44" s="25">
        <v>15</v>
      </c>
      <c r="H44" s="25">
        <v>30</v>
      </c>
      <c r="I44" s="25">
        <v>23</v>
      </c>
      <c r="J44" s="25">
        <v>224</v>
      </c>
      <c r="K44" s="25">
        <v>24</v>
      </c>
      <c r="L44" s="25">
        <v>263</v>
      </c>
      <c r="M44" s="25">
        <v>97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18</v>
      </c>
      <c r="D46" s="2">
        <v>24</v>
      </c>
      <c r="E46" s="2">
        <v>43</v>
      </c>
      <c r="F46" s="2">
        <v>3</v>
      </c>
      <c r="G46" s="2">
        <v>15</v>
      </c>
      <c r="H46" s="2">
        <v>30</v>
      </c>
      <c r="I46" s="2">
        <v>23</v>
      </c>
      <c r="J46" s="2">
        <v>224</v>
      </c>
      <c r="K46" s="2">
        <v>24</v>
      </c>
      <c r="L46" s="2">
        <v>263</v>
      </c>
      <c r="M46" s="2">
        <v>97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7</v>
      </c>
      <c r="D48" s="1">
        <v>8</v>
      </c>
      <c r="E48" s="1">
        <v>20</v>
      </c>
      <c r="F48" s="1">
        <v>0</v>
      </c>
      <c r="G48" s="1">
        <v>0</v>
      </c>
      <c r="H48" s="1">
        <v>0</v>
      </c>
      <c r="I48" s="1">
        <v>8</v>
      </c>
      <c r="J48" s="1">
        <v>90</v>
      </c>
      <c r="K48" s="1">
        <v>8</v>
      </c>
      <c r="L48" s="1">
        <v>98</v>
      </c>
      <c r="M48" s="1">
        <v>28</v>
      </c>
    </row>
    <row r="49" spans="1:13" ht="15" customHeight="1">
      <c r="A49" s="13" t="s">
        <v>42</v>
      </c>
      <c r="B49" s="10" t="s">
        <v>43</v>
      </c>
      <c r="C49" s="2">
        <v>7</v>
      </c>
      <c r="D49" s="2">
        <v>8</v>
      </c>
      <c r="E49" s="2">
        <v>20</v>
      </c>
      <c r="F49" s="2">
        <v>0</v>
      </c>
      <c r="G49" s="2">
        <v>0</v>
      </c>
      <c r="H49" s="2">
        <v>0</v>
      </c>
      <c r="I49" s="2">
        <v>8</v>
      </c>
      <c r="J49" s="2">
        <v>90</v>
      </c>
      <c r="K49" s="2">
        <v>8</v>
      </c>
      <c r="L49" s="2">
        <v>98</v>
      </c>
      <c r="M49" s="2">
        <v>28</v>
      </c>
    </row>
    <row r="50" spans="1:13" ht="15" customHeight="1">
      <c r="A50" s="17"/>
      <c r="B50" s="14" t="s">
        <v>55</v>
      </c>
      <c r="C50" s="3">
        <v>196</v>
      </c>
      <c r="D50" s="3">
        <v>249</v>
      </c>
      <c r="E50" s="3">
        <v>497</v>
      </c>
      <c r="F50" s="3">
        <v>33</v>
      </c>
      <c r="G50" s="3">
        <v>166</v>
      </c>
      <c r="H50" s="3">
        <v>331</v>
      </c>
      <c r="I50" s="3">
        <v>246</v>
      </c>
      <c r="J50" s="3">
        <v>2461</v>
      </c>
      <c r="K50" s="3">
        <v>246</v>
      </c>
      <c r="L50" s="3">
        <v>2876</v>
      </c>
      <c r="M50" s="3">
        <v>1074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>
        <v>1</v>
      </c>
      <c r="D53" s="25">
        <v>1</v>
      </c>
      <c r="E53" s="25">
        <v>3</v>
      </c>
      <c r="F53" s="26">
        <v>0</v>
      </c>
      <c r="G53" s="25">
        <v>0</v>
      </c>
      <c r="H53" s="25">
        <v>0</v>
      </c>
      <c r="I53" s="25">
        <v>1</v>
      </c>
      <c r="J53" s="25">
        <v>13</v>
      </c>
      <c r="K53" s="25">
        <v>1</v>
      </c>
      <c r="L53" s="25">
        <v>14</v>
      </c>
      <c r="M53" s="25">
        <v>4</v>
      </c>
    </row>
    <row r="54" spans="1:13" ht="15" customHeight="1">
      <c r="A54" s="6">
        <v>2</v>
      </c>
      <c r="B54" s="20" t="s">
        <v>45</v>
      </c>
      <c r="C54" s="20">
        <v>1</v>
      </c>
      <c r="D54" s="25">
        <v>1</v>
      </c>
      <c r="E54" s="25">
        <v>3</v>
      </c>
      <c r="F54" s="26">
        <v>0</v>
      </c>
      <c r="G54" s="25">
        <v>0</v>
      </c>
      <c r="H54" s="25">
        <v>0</v>
      </c>
      <c r="I54" s="25">
        <v>1</v>
      </c>
      <c r="J54" s="25">
        <v>13</v>
      </c>
      <c r="K54" s="25">
        <v>1</v>
      </c>
      <c r="L54" s="25">
        <v>14</v>
      </c>
      <c r="M54" s="25">
        <v>4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1</v>
      </c>
      <c r="D58" s="25">
        <v>1</v>
      </c>
      <c r="E58" s="25">
        <v>3</v>
      </c>
      <c r="F58" s="26">
        <v>0</v>
      </c>
      <c r="G58" s="25">
        <v>0</v>
      </c>
      <c r="H58" s="25">
        <v>0</v>
      </c>
      <c r="I58" s="25">
        <v>1</v>
      </c>
      <c r="J58" s="25">
        <v>13</v>
      </c>
      <c r="K58" s="25">
        <v>1</v>
      </c>
      <c r="L58" s="25">
        <v>14</v>
      </c>
      <c r="M58" s="25">
        <v>4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>
        <v>1</v>
      </c>
      <c r="D61" s="25">
        <v>1</v>
      </c>
      <c r="E61" s="25">
        <v>3</v>
      </c>
      <c r="F61" s="26">
        <v>0</v>
      </c>
      <c r="G61" s="25">
        <v>0</v>
      </c>
      <c r="H61" s="25">
        <v>0</v>
      </c>
      <c r="I61" s="25">
        <v>1</v>
      </c>
      <c r="J61" s="25">
        <v>13</v>
      </c>
      <c r="K61" s="25">
        <v>1</v>
      </c>
      <c r="L61" s="25">
        <v>14</v>
      </c>
      <c r="M61" s="25">
        <v>4</v>
      </c>
    </row>
    <row r="62" spans="1:13" ht="15" customHeight="1">
      <c r="A62" s="6">
        <v>10</v>
      </c>
      <c r="B62" s="20"/>
      <c r="C62" s="20">
        <v>2</v>
      </c>
      <c r="D62" s="25">
        <v>3</v>
      </c>
      <c r="E62" s="25">
        <v>5</v>
      </c>
      <c r="F62" s="26">
        <v>0</v>
      </c>
      <c r="G62" s="25">
        <v>0</v>
      </c>
      <c r="H62" s="25">
        <v>0</v>
      </c>
      <c r="I62" s="25">
        <v>3</v>
      </c>
      <c r="J62" s="25">
        <v>25</v>
      </c>
      <c r="K62" s="25">
        <v>3</v>
      </c>
      <c r="L62" s="25">
        <v>28</v>
      </c>
      <c r="M62" s="25">
        <v>8</v>
      </c>
    </row>
    <row r="63" spans="1:13" ht="15" customHeight="1">
      <c r="A63" s="13"/>
      <c r="B63" s="10" t="s">
        <v>1</v>
      </c>
      <c r="C63" s="2">
        <v>7</v>
      </c>
      <c r="D63" s="2">
        <v>8</v>
      </c>
      <c r="E63" s="2">
        <v>20</v>
      </c>
      <c r="F63" s="2">
        <v>0</v>
      </c>
      <c r="G63" s="2">
        <v>0</v>
      </c>
      <c r="H63" s="2">
        <v>0</v>
      </c>
      <c r="I63" s="2">
        <v>8</v>
      </c>
      <c r="J63" s="2">
        <v>90</v>
      </c>
      <c r="K63" s="2">
        <v>8</v>
      </c>
      <c r="L63" s="2">
        <v>98</v>
      </c>
      <c r="M63" s="2">
        <v>28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5</v>
      </c>
      <c r="D10" s="25">
        <v>6</v>
      </c>
      <c r="E10" s="25">
        <v>12</v>
      </c>
      <c r="F10" s="26">
        <v>1</v>
      </c>
      <c r="G10" s="25">
        <v>5</v>
      </c>
      <c r="H10" s="25">
        <v>10</v>
      </c>
      <c r="I10" s="25">
        <v>6</v>
      </c>
      <c r="J10" s="25">
        <v>63</v>
      </c>
      <c r="K10" s="25">
        <v>6</v>
      </c>
      <c r="L10" s="25">
        <v>74</v>
      </c>
      <c r="M10" s="25">
        <v>28</v>
      </c>
    </row>
    <row r="11" spans="1:13" ht="15" customHeight="1">
      <c r="A11" s="6">
        <v>5</v>
      </c>
      <c r="B11" s="7" t="s">
        <v>6</v>
      </c>
      <c r="C11" s="7">
        <v>14</v>
      </c>
      <c r="D11" s="25">
        <v>18</v>
      </c>
      <c r="E11" s="25">
        <v>35</v>
      </c>
      <c r="F11" s="26">
        <v>2</v>
      </c>
      <c r="G11" s="25">
        <v>10</v>
      </c>
      <c r="H11" s="25">
        <v>20</v>
      </c>
      <c r="I11" s="25">
        <v>19</v>
      </c>
      <c r="J11" s="25">
        <v>172</v>
      </c>
      <c r="K11" s="25">
        <v>19</v>
      </c>
      <c r="L11" s="25">
        <v>200</v>
      </c>
      <c r="M11" s="25">
        <v>74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1</v>
      </c>
      <c r="G14" s="25">
        <v>7</v>
      </c>
      <c r="H14" s="25">
        <v>14</v>
      </c>
      <c r="I14" s="25">
        <v>1</v>
      </c>
      <c r="J14" s="25">
        <v>13</v>
      </c>
      <c r="K14" s="25">
        <v>1</v>
      </c>
      <c r="L14" s="25">
        <v>21</v>
      </c>
      <c r="M14" s="25">
        <v>18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33</v>
      </c>
      <c r="D24" s="25">
        <v>43</v>
      </c>
      <c r="E24" s="25">
        <v>82</v>
      </c>
      <c r="F24" s="26">
        <v>7</v>
      </c>
      <c r="G24" s="25">
        <v>33</v>
      </c>
      <c r="H24" s="25">
        <v>66</v>
      </c>
      <c r="I24" s="25">
        <v>41</v>
      </c>
      <c r="J24" s="25">
        <v>415</v>
      </c>
      <c r="K24" s="25">
        <v>41</v>
      </c>
      <c r="L24" s="25">
        <v>491</v>
      </c>
      <c r="M24" s="25">
        <v>189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64</v>
      </c>
      <c r="D30" s="2">
        <v>81</v>
      </c>
      <c r="E30" s="2">
        <v>163</v>
      </c>
      <c r="F30" s="2">
        <v>11</v>
      </c>
      <c r="G30" s="2">
        <v>55</v>
      </c>
      <c r="H30" s="2">
        <v>110</v>
      </c>
      <c r="I30" s="2">
        <v>80</v>
      </c>
      <c r="J30" s="2">
        <v>804</v>
      </c>
      <c r="K30" s="2">
        <v>80</v>
      </c>
      <c r="L30" s="2">
        <v>940</v>
      </c>
      <c r="M30" s="2">
        <v>353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0</v>
      </c>
      <c r="D33" s="25">
        <v>0</v>
      </c>
      <c r="E33" s="25"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ht="15" customHeight="1">
      <c r="A34" s="6">
        <v>27</v>
      </c>
      <c r="B34" s="7" t="s">
        <v>27</v>
      </c>
      <c r="C34" s="7">
        <v>5</v>
      </c>
      <c r="D34" s="25">
        <v>6</v>
      </c>
      <c r="E34" s="25">
        <v>12</v>
      </c>
      <c r="F34" s="26">
        <v>1</v>
      </c>
      <c r="G34" s="25">
        <v>5</v>
      </c>
      <c r="H34" s="25">
        <v>10</v>
      </c>
      <c r="I34" s="25">
        <v>6</v>
      </c>
      <c r="J34" s="25">
        <v>63</v>
      </c>
      <c r="K34" s="25">
        <v>6</v>
      </c>
      <c r="L34" s="25">
        <v>74</v>
      </c>
      <c r="M34" s="25">
        <v>28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7</v>
      </c>
      <c r="D38" s="2">
        <v>9</v>
      </c>
      <c r="E38" s="2">
        <v>17</v>
      </c>
      <c r="F38" s="2">
        <v>1</v>
      </c>
      <c r="G38" s="2">
        <v>5</v>
      </c>
      <c r="H38" s="2">
        <v>10</v>
      </c>
      <c r="I38" s="2">
        <v>9</v>
      </c>
      <c r="J38" s="2">
        <v>88</v>
      </c>
      <c r="K38" s="2">
        <v>9</v>
      </c>
      <c r="L38" s="2">
        <v>102</v>
      </c>
      <c r="M38" s="2">
        <v>36</v>
      </c>
    </row>
    <row r="39" spans="1:13" ht="15" customHeight="1">
      <c r="A39" s="11" t="s">
        <v>31</v>
      </c>
      <c r="B39" s="12" t="s">
        <v>32</v>
      </c>
      <c r="C39" s="3">
        <v>71</v>
      </c>
      <c r="D39" s="3">
        <v>90</v>
      </c>
      <c r="E39" s="3">
        <v>180</v>
      </c>
      <c r="F39" s="3">
        <v>12</v>
      </c>
      <c r="G39" s="3">
        <v>60</v>
      </c>
      <c r="H39" s="3">
        <v>120</v>
      </c>
      <c r="I39" s="3">
        <v>89</v>
      </c>
      <c r="J39" s="3">
        <v>892</v>
      </c>
      <c r="K39" s="3">
        <v>89</v>
      </c>
      <c r="L39" s="3">
        <v>1042</v>
      </c>
      <c r="M39" s="3">
        <v>389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71</v>
      </c>
      <c r="D43" s="3">
        <v>90</v>
      </c>
      <c r="E43" s="3">
        <v>180</v>
      </c>
      <c r="F43" s="3">
        <v>12</v>
      </c>
      <c r="G43" s="3">
        <v>60</v>
      </c>
      <c r="H43" s="3">
        <v>120</v>
      </c>
      <c r="I43" s="3">
        <v>89</v>
      </c>
      <c r="J43" s="3">
        <v>892</v>
      </c>
      <c r="K43" s="3">
        <v>89</v>
      </c>
      <c r="L43" s="3">
        <v>1042</v>
      </c>
      <c r="M43" s="3">
        <v>389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71</v>
      </c>
      <c r="D50" s="3">
        <v>90</v>
      </c>
      <c r="E50" s="3">
        <v>180</v>
      </c>
      <c r="F50" s="3">
        <v>12</v>
      </c>
      <c r="G50" s="3">
        <v>60</v>
      </c>
      <c r="H50" s="3">
        <v>120</v>
      </c>
      <c r="I50" s="3">
        <v>89</v>
      </c>
      <c r="J50" s="3">
        <v>892</v>
      </c>
      <c r="K50" s="3">
        <v>89</v>
      </c>
      <c r="L50" s="3">
        <v>1042</v>
      </c>
      <c r="M50" s="3">
        <v>389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M63"/>
  <sheetViews>
    <sheetView zoomScalePageLayoutView="0" workbookViewId="0" topLeftCell="A1">
      <pane xSplit="2" ySplit="6" topLeftCell="C6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</v>
      </c>
      <c r="D7" s="25">
        <v>3</v>
      </c>
      <c r="E7" s="25">
        <v>5</v>
      </c>
      <c r="F7" s="26">
        <v>0</v>
      </c>
      <c r="G7" s="25">
        <v>0</v>
      </c>
      <c r="H7" s="25">
        <v>0</v>
      </c>
      <c r="I7" s="25">
        <v>3</v>
      </c>
      <c r="J7" s="25">
        <v>25</v>
      </c>
      <c r="K7" s="25">
        <v>3</v>
      </c>
      <c r="L7" s="25">
        <v>28</v>
      </c>
      <c r="M7" s="25">
        <v>8</v>
      </c>
    </row>
    <row r="8" spans="1:13" ht="15" customHeight="1">
      <c r="A8" s="6">
        <v>2</v>
      </c>
      <c r="B8" s="7" t="s">
        <v>3</v>
      </c>
      <c r="C8" s="7">
        <v>2</v>
      </c>
      <c r="D8" s="25">
        <v>3</v>
      </c>
      <c r="E8" s="25">
        <v>5</v>
      </c>
      <c r="F8" s="26">
        <v>0</v>
      </c>
      <c r="G8" s="25">
        <v>0</v>
      </c>
      <c r="H8" s="25">
        <v>0</v>
      </c>
      <c r="I8" s="25">
        <v>3</v>
      </c>
      <c r="J8" s="25">
        <v>25</v>
      </c>
      <c r="K8" s="25">
        <v>3</v>
      </c>
      <c r="L8" s="25">
        <v>28</v>
      </c>
      <c r="M8" s="25">
        <v>8</v>
      </c>
    </row>
    <row r="9" spans="1:13" ht="15" customHeight="1">
      <c r="A9" s="6">
        <v>3</v>
      </c>
      <c r="B9" s="7" t="s">
        <v>4</v>
      </c>
      <c r="C9" s="7">
        <v>7</v>
      </c>
      <c r="D9" s="25">
        <v>9</v>
      </c>
      <c r="E9" s="25">
        <v>18</v>
      </c>
      <c r="F9" s="26">
        <v>1</v>
      </c>
      <c r="G9" s="25">
        <v>5</v>
      </c>
      <c r="H9" s="25">
        <v>10</v>
      </c>
      <c r="I9" s="25">
        <v>9</v>
      </c>
      <c r="J9" s="25">
        <v>88</v>
      </c>
      <c r="K9" s="25">
        <v>9</v>
      </c>
      <c r="L9" s="25">
        <v>102</v>
      </c>
      <c r="M9" s="25">
        <v>37</v>
      </c>
    </row>
    <row r="10" spans="1:13" ht="15" customHeight="1">
      <c r="A10" s="6">
        <v>4</v>
      </c>
      <c r="B10" s="7" t="s">
        <v>5</v>
      </c>
      <c r="C10" s="7">
        <v>8</v>
      </c>
      <c r="D10" s="25">
        <v>10</v>
      </c>
      <c r="E10" s="25">
        <v>20</v>
      </c>
      <c r="F10" s="26">
        <v>1</v>
      </c>
      <c r="G10" s="25">
        <v>5</v>
      </c>
      <c r="H10" s="25">
        <v>10</v>
      </c>
      <c r="I10" s="25">
        <v>10</v>
      </c>
      <c r="J10" s="25">
        <v>100</v>
      </c>
      <c r="K10" s="25">
        <v>10</v>
      </c>
      <c r="L10" s="25">
        <v>115</v>
      </c>
      <c r="M10" s="25">
        <v>40</v>
      </c>
    </row>
    <row r="11" spans="1:13" ht="15" customHeight="1">
      <c r="A11" s="6">
        <v>5</v>
      </c>
      <c r="B11" s="7" t="s">
        <v>6</v>
      </c>
      <c r="C11" s="7">
        <v>12</v>
      </c>
      <c r="D11" s="25">
        <v>15</v>
      </c>
      <c r="E11" s="25">
        <v>30</v>
      </c>
      <c r="F11" s="26">
        <v>1</v>
      </c>
      <c r="G11" s="25">
        <v>8</v>
      </c>
      <c r="H11" s="25">
        <v>17</v>
      </c>
      <c r="I11" s="25">
        <v>13</v>
      </c>
      <c r="J11" s="25">
        <v>151</v>
      </c>
      <c r="K11" s="25">
        <v>15</v>
      </c>
      <c r="L11" s="25">
        <v>174</v>
      </c>
      <c r="M11" s="25">
        <v>62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5</v>
      </c>
      <c r="D13" s="25">
        <v>6</v>
      </c>
      <c r="E13" s="25">
        <v>13</v>
      </c>
      <c r="F13" s="26">
        <v>1</v>
      </c>
      <c r="G13" s="25">
        <v>5</v>
      </c>
      <c r="H13" s="25">
        <v>10</v>
      </c>
      <c r="I13" s="25">
        <v>6</v>
      </c>
      <c r="J13" s="25">
        <v>63</v>
      </c>
      <c r="K13" s="25">
        <v>6</v>
      </c>
      <c r="L13" s="25">
        <v>74</v>
      </c>
      <c r="M13" s="25">
        <v>29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5</v>
      </c>
      <c r="J14" s="25">
        <v>38</v>
      </c>
      <c r="K14" s="25">
        <v>5</v>
      </c>
      <c r="L14" s="25">
        <v>47</v>
      </c>
      <c r="M14" s="25">
        <v>23</v>
      </c>
    </row>
    <row r="15" spans="1:13" ht="15" customHeight="1">
      <c r="A15" s="6">
        <v>9</v>
      </c>
      <c r="B15" s="7" t="s">
        <v>9</v>
      </c>
      <c r="C15" s="7">
        <v>4</v>
      </c>
      <c r="D15" s="25">
        <v>5</v>
      </c>
      <c r="E15" s="25">
        <v>10</v>
      </c>
      <c r="F15" s="26">
        <v>1</v>
      </c>
      <c r="G15" s="25">
        <v>5</v>
      </c>
      <c r="H15" s="25">
        <v>10</v>
      </c>
      <c r="I15" s="25">
        <v>5</v>
      </c>
      <c r="J15" s="25">
        <v>50</v>
      </c>
      <c r="K15" s="25">
        <v>5</v>
      </c>
      <c r="L15" s="25">
        <v>60</v>
      </c>
      <c r="M15" s="25">
        <v>25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8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22</v>
      </c>
    </row>
    <row r="17" spans="1:13" ht="15" customHeight="1">
      <c r="A17" s="6">
        <v>11</v>
      </c>
      <c r="B17" s="7" t="s">
        <v>11</v>
      </c>
      <c r="C17" s="7">
        <v>5</v>
      </c>
      <c r="D17" s="25">
        <v>6</v>
      </c>
      <c r="E17" s="25">
        <v>13</v>
      </c>
      <c r="F17" s="26">
        <v>1</v>
      </c>
      <c r="G17" s="25">
        <v>5</v>
      </c>
      <c r="H17" s="25">
        <v>10</v>
      </c>
      <c r="I17" s="25">
        <v>6</v>
      </c>
      <c r="J17" s="25">
        <v>63</v>
      </c>
      <c r="K17" s="25">
        <v>6</v>
      </c>
      <c r="L17" s="25">
        <v>74</v>
      </c>
      <c r="M17" s="25">
        <v>29</v>
      </c>
    </row>
    <row r="18" spans="1:13" ht="15" customHeight="1">
      <c r="A18" s="6">
        <v>12</v>
      </c>
      <c r="B18" s="7" t="s">
        <v>12</v>
      </c>
      <c r="C18" s="7">
        <v>3</v>
      </c>
      <c r="D18" s="25">
        <v>4</v>
      </c>
      <c r="E18" s="25">
        <v>8</v>
      </c>
      <c r="F18" s="26">
        <v>1</v>
      </c>
      <c r="G18" s="25">
        <v>5</v>
      </c>
      <c r="H18" s="25">
        <v>10</v>
      </c>
      <c r="I18" s="25">
        <v>4</v>
      </c>
      <c r="J18" s="25">
        <v>38</v>
      </c>
      <c r="K18" s="25">
        <v>4</v>
      </c>
      <c r="L18" s="25">
        <v>47</v>
      </c>
      <c r="M18" s="25">
        <v>22</v>
      </c>
    </row>
    <row r="19" spans="1:13" ht="15" customHeight="1">
      <c r="A19" s="6">
        <v>13</v>
      </c>
      <c r="B19" s="7" t="s">
        <v>13</v>
      </c>
      <c r="C19" s="7">
        <v>3</v>
      </c>
      <c r="D19" s="25">
        <v>4</v>
      </c>
      <c r="E19" s="25">
        <v>8</v>
      </c>
      <c r="F19" s="26">
        <v>1</v>
      </c>
      <c r="G19" s="25">
        <v>5</v>
      </c>
      <c r="H19" s="25">
        <v>10</v>
      </c>
      <c r="I19" s="25">
        <v>4</v>
      </c>
      <c r="J19" s="25">
        <v>38</v>
      </c>
      <c r="K19" s="25">
        <v>4</v>
      </c>
      <c r="L19" s="25">
        <v>47</v>
      </c>
      <c r="M19" s="25">
        <v>22</v>
      </c>
    </row>
    <row r="20" spans="1:13" ht="15" customHeight="1">
      <c r="A20" s="6">
        <v>14</v>
      </c>
      <c r="B20" s="7" t="s">
        <v>14</v>
      </c>
      <c r="C20" s="7">
        <v>4</v>
      </c>
      <c r="D20" s="25">
        <v>5</v>
      </c>
      <c r="E20" s="25">
        <v>10</v>
      </c>
      <c r="F20" s="26">
        <v>1</v>
      </c>
      <c r="G20" s="25">
        <v>5</v>
      </c>
      <c r="H20" s="25">
        <v>10</v>
      </c>
      <c r="I20" s="25">
        <v>5</v>
      </c>
      <c r="J20" s="25">
        <v>50</v>
      </c>
      <c r="K20" s="25">
        <v>5</v>
      </c>
      <c r="L20" s="25">
        <v>60</v>
      </c>
      <c r="M20" s="25">
        <v>25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5</v>
      </c>
      <c r="F22" s="26">
        <v>0</v>
      </c>
      <c r="G22" s="25">
        <v>0</v>
      </c>
      <c r="H22" s="25">
        <v>0</v>
      </c>
      <c r="I22" s="25">
        <v>3</v>
      </c>
      <c r="J22" s="25">
        <v>25</v>
      </c>
      <c r="K22" s="25">
        <v>3</v>
      </c>
      <c r="L22" s="25">
        <v>28</v>
      </c>
      <c r="M22" s="25">
        <v>8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16</v>
      </c>
      <c r="D24" s="25">
        <v>19</v>
      </c>
      <c r="E24" s="25">
        <v>38</v>
      </c>
      <c r="F24" s="26">
        <v>2</v>
      </c>
      <c r="G24" s="25">
        <v>7</v>
      </c>
      <c r="H24" s="25">
        <v>13</v>
      </c>
      <c r="I24" s="25">
        <v>19</v>
      </c>
      <c r="J24" s="25">
        <v>198</v>
      </c>
      <c r="K24" s="25">
        <v>18</v>
      </c>
      <c r="L24" s="25">
        <v>224</v>
      </c>
      <c r="M24" s="25">
        <v>69</v>
      </c>
    </row>
    <row r="25" spans="1:13" ht="15" customHeight="1">
      <c r="A25" s="6">
        <v>19</v>
      </c>
      <c r="B25" s="7" t="s">
        <v>18</v>
      </c>
      <c r="C25" s="7">
        <v>10</v>
      </c>
      <c r="D25" s="25">
        <v>13</v>
      </c>
      <c r="E25" s="25">
        <v>25</v>
      </c>
      <c r="F25" s="26">
        <v>1</v>
      </c>
      <c r="G25" s="25">
        <v>5</v>
      </c>
      <c r="H25" s="25">
        <v>10</v>
      </c>
      <c r="I25" s="25">
        <v>13</v>
      </c>
      <c r="J25" s="25">
        <v>126</v>
      </c>
      <c r="K25" s="25">
        <v>12</v>
      </c>
      <c r="L25" s="25">
        <v>144</v>
      </c>
      <c r="M25" s="25">
        <v>47</v>
      </c>
    </row>
    <row r="26" spans="1:13" ht="15" customHeight="1">
      <c r="A26" s="6">
        <v>20</v>
      </c>
      <c r="B26" s="7" t="s">
        <v>19</v>
      </c>
      <c r="C26" s="7">
        <v>3</v>
      </c>
      <c r="D26" s="25">
        <v>4</v>
      </c>
      <c r="E26" s="25">
        <v>8</v>
      </c>
      <c r="F26" s="26">
        <v>1</v>
      </c>
      <c r="G26" s="25">
        <v>5</v>
      </c>
      <c r="H26" s="25">
        <v>10</v>
      </c>
      <c r="I26" s="25">
        <v>4</v>
      </c>
      <c r="J26" s="25">
        <v>38</v>
      </c>
      <c r="K26" s="25">
        <v>4</v>
      </c>
      <c r="L26" s="25">
        <v>47</v>
      </c>
      <c r="M26" s="25">
        <v>22</v>
      </c>
    </row>
    <row r="27" spans="1:13" ht="15" customHeight="1">
      <c r="A27" s="6">
        <v>21</v>
      </c>
      <c r="B27" s="7" t="s">
        <v>20</v>
      </c>
      <c r="C27" s="7">
        <v>7</v>
      </c>
      <c r="D27" s="25">
        <v>9</v>
      </c>
      <c r="E27" s="25">
        <v>18</v>
      </c>
      <c r="F27" s="26">
        <v>1</v>
      </c>
      <c r="G27" s="25">
        <v>5</v>
      </c>
      <c r="H27" s="25">
        <v>10</v>
      </c>
      <c r="I27" s="25">
        <v>9</v>
      </c>
      <c r="J27" s="25">
        <v>88</v>
      </c>
      <c r="K27" s="25">
        <v>9</v>
      </c>
      <c r="L27" s="25">
        <v>102</v>
      </c>
      <c r="M27" s="25">
        <v>37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4</v>
      </c>
      <c r="D29" s="25">
        <v>5</v>
      </c>
      <c r="E29" s="25">
        <v>10</v>
      </c>
      <c r="F29" s="26">
        <v>1</v>
      </c>
      <c r="G29" s="25">
        <v>5</v>
      </c>
      <c r="H29" s="25">
        <v>10</v>
      </c>
      <c r="I29" s="25">
        <v>5</v>
      </c>
      <c r="J29" s="25">
        <v>50</v>
      </c>
      <c r="K29" s="25">
        <v>5</v>
      </c>
      <c r="L29" s="25">
        <v>60</v>
      </c>
      <c r="M29" s="25">
        <v>25</v>
      </c>
    </row>
    <row r="30" spans="1:13" ht="15" customHeight="1">
      <c r="A30" s="9"/>
      <c r="B30" s="10" t="s">
        <v>23</v>
      </c>
      <c r="C30" s="2">
        <v>103</v>
      </c>
      <c r="D30" s="2">
        <v>131</v>
      </c>
      <c r="E30" s="2">
        <v>260</v>
      </c>
      <c r="F30" s="2">
        <v>17</v>
      </c>
      <c r="G30" s="2">
        <v>85</v>
      </c>
      <c r="H30" s="2">
        <v>170</v>
      </c>
      <c r="I30" s="2">
        <v>130</v>
      </c>
      <c r="J30" s="2">
        <v>1292</v>
      </c>
      <c r="K30" s="2">
        <v>130</v>
      </c>
      <c r="L30" s="2">
        <v>1508</v>
      </c>
      <c r="M30" s="2">
        <v>560</v>
      </c>
    </row>
    <row r="31" spans="1:13" ht="15" customHeight="1">
      <c r="A31" s="6">
        <v>24</v>
      </c>
      <c r="B31" s="7" t="s">
        <v>24</v>
      </c>
      <c r="C31" s="7">
        <v>5</v>
      </c>
      <c r="D31" s="25">
        <v>6</v>
      </c>
      <c r="E31" s="25">
        <v>13</v>
      </c>
      <c r="F31" s="26">
        <v>1</v>
      </c>
      <c r="G31" s="25">
        <v>5</v>
      </c>
      <c r="H31" s="25">
        <v>10</v>
      </c>
      <c r="I31" s="25">
        <v>6</v>
      </c>
      <c r="J31" s="25">
        <v>63</v>
      </c>
      <c r="K31" s="25">
        <v>6</v>
      </c>
      <c r="L31" s="25">
        <v>74</v>
      </c>
      <c r="M31" s="25">
        <v>29</v>
      </c>
    </row>
    <row r="32" spans="1:13" ht="15" customHeight="1">
      <c r="A32" s="6">
        <v>25</v>
      </c>
      <c r="B32" s="7" t="s">
        <v>25</v>
      </c>
      <c r="C32" s="7">
        <v>3</v>
      </c>
      <c r="D32" s="25">
        <v>4</v>
      </c>
      <c r="E32" s="25">
        <v>8</v>
      </c>
      <c r="F32" s="26">
        <v>1</v>
      </c>
      <c r="G32" s="25">
        <v>5</v>
      </c>
      <c r="H32" s="25">
        <v>10</v>
      </c>
      <c r="I32" s="25">
        <v>4</v>
      </c>
      <c r="J32" s="25">
        <v>38</v>
      </c>
      <c r="K32" s="25">
        <v>4</v>
      </c>
      <c r="L32" s="25">
        <v>47</v>
      </c>
      <c r="M32" s="25">
        <v>22</v>
      </c>
    </row>
    <row r="33" spans="1:13" ht="15" customHeight="1">
      <c r="A33" s="6">
        <v>26</v>
      </c>
      <c r="B33" s="7" t="s">
        <v>26</v>
      </c>
      <c r="C33" s="7">
        <v>7</v>
      </c>
      <c r="D33" s="25">
        <v>9</v>
      </c>
      <c r="E33" s="25">
        <v>18</v>
      </c>
      <c r="F33" s="26">
        <v>1</v>
      </c>
      <c r="G33" s="25">
        <v>5</v>
      </c>
      <c r="H33" s="25">
        <v>10</v>
      </c>
      <c r="I33" s="25">
        <v>9</v>
      </c>
      <c r="J33" s="25">
        <v>88</v>
      </c>
      <c r="K33" s="25">
        <v>9</v>
      </c>
      <c r="L33" s="25">
        <v>102</v>
      </c>
      <c r="M33" s="25">
        <v>37</v>
      </c>
    </row>
    <row r="34" spans="1:13" ht="15" customHeight="1">
      <c r="A34" s="6">
        <v>27</v>
      </c>
      <c r="B34" s="7" t="s">
        <v>27</v>
      </c>
      <c r="C34" s="7">
        <v>5</v>
      </c>
      <c r="D34" s="25">
        <v>6</v>
      </c>
      <c r="E34" s="25">
        <v>13</v>
      </c>
      <c r="F34" s="26">
        <v>1</v>
      </c>
      <c r="G34" s="25">
        <v>5</v>
      </c>
      <c r="H34" s="25">
        <v>10</v>
      </c>
      <c r="I34" s="25">
        <v>6</v>
      </c>
      <c r="J34" s="25">
        <v>63</v>
      </c>
      <c r="K34" s="25">
        <v>6</v>
      </c>
      <c r="L34" s="25">
        <v>74</v>
      </c>
      <c r="M34" s="25">
        <v>29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3</v>
      </c>
      <c r="D37" s="25">
        <v>4</v>
      </c>
      <c r="E37" s="25">
        <v>8</v>
      </c>
      <c r="F37" s="26">
        <v>1</v>
      </c>
      <c r="G37" s="25">
        <v>5</v>
      </c>
      <c r="H37" s="25">
        <v>10</v>
      </c>
      <c r="I37" s="25">
        <v>4</v>
      </c>
      <c r="J37" s="25">
        <v>38</v>
      </c>
      <c r="K37" s="25">
        <v>4</v>
      </c>
      <c r="L37" s="25">
        <v>47</v>
      </c>
      <c r="M37" s="25">
        <v>22</v>
      </c>
    </row>
    <row r="38" spans="1:13" ht="15" customHeight="1">
      <c r="A38" s="9"/>
      <c r="B38" s="10" t="s">
        <v>30</v>
      </c>
      <c r="C38" s="2">
        <v>23</v>
      </c>
      <c r="D38" s="2">
        <v>29</v>
      </c>
      <c r="E38" s="2">
        <v>60</v>
      </c>
      <c r="F38" s="2">
        <v>5</v>
      </c>
      <c r="G38" s="2">
        <v>25</v>
      </c>
      <c r="H38" s="2">
        <v>50</v>
      </c>
      <c r="I38" s="2">
        <v>29</v>
      </c>
      <c r="J38" s="2">
        <v>290</v>
      </c>
      <c r="K38" s="2">
        <v>29</v>
      </c>
      <c r="L38" s="2">
        <v>344</v>
      </c>
      <c r="M38" s="2">
        <v>139</v>
      </c>
    </row>
    <row r="39" spans="1:13" ht="15" customHeight="1">
      <c r="A39" s="11" t="s">
        <v>31</v>
      </c>
      <c r="B39" s="12" t="s">
        <v>32</v>
      </c>
      <c r="C39" s="3">
        <v>126</v>
      </c>
      <c r="D39" s="3">
        <v>160</v>
      </c>
      <c r="E39" s="3">
        <v>320</v>
      </c>
      <c r="F39" s="3">
        <v>22</v>
      </c>
      <c r="G39" s="3">
        <v>110</v>
      </c>
      <c r="H39" s="3">
        <v>220</v>
      </c>
      <c r="I39" s="3">
        <v>159</v>
      </c>
      <c r="J39" s="3">
        <v>1582</v>
      </c>
      <c r="K39" s="3">
        <v>159</v>
      </c>
      <c r="L39" s="3">
        <v>1852</v>
      </c>
      <c r="M39" s="3">
        <v>699</v>
      </c>
    </row>
    <row r="40" spans="1:13" ht="15" customHeight="1">
      <c r="A40" s="6">
        <v>31</v>
      </c>
      <c r="B40" s="7" t="s">
        <v>33</v>
      </c>
      <c r="C40" s="7">
        <v>0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126</v>
      </c>
      <c r="D43" s="3">
        <v>160</v>
      </c>
      <c r="E43" s="3">
        <v>320</v>
      </c>
      <c r="F43" s="3">
        <v>22</v>
      </c>
      <c r="G43" s="3">
        <v>110</v>
      </c>
      <c r="H43" s="3">
        <v>220</v>
      </c>
      <c r="I43" s="3">
        <v>159</v>
      </c>
      <c r="J43" s="3">
        <v>1582</v>
      </c>
      <c r="K43" s="3">
        <v>159</v>
      </c>
      <c r="L43" s="3">
        <v>1852</v>
      </c>
      <c r="M43" s="3">
        <v>699</v>
      </c>
    </row>
    <row r="44" spans="1:13" ht="15" customHeight="1">
      <c r="A44" s="6">
        <v>33</v>
      </c>
      <c r="B44" s="7" t="s">
        <v>36</v>
      </c>
      <c r="C44" s="7">
        <v>9</v>
      </c>
      <c r="D44" s="25">
        <v>11</v>
      </c>
      <c r="E44" s="25">
        <v>23</v>
      </c>
      <c r="F44" s="26">
        <v>1</v>
      </c>
      <c r="G44" s="25">
        <v>4</v>
      </c>
      <c r="H44" s="25">
        <v>8</v>
      </c>
      <c r="I44" s="25">
        <v>11</v>
      </c>
      <c r="J44" s="25">
        <v>113</v>
      </c>
      <c r="K44" s="25">
        <v>11</v>
      </c>
      <c r="L44" s="25">
        <v>128</v>
      </c>
      <c r="M44" s="25">
        <v>42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9</v>
      </c>
      <c r="D46" s="2">
        <v>11</v>
      </c>
      <c r="E46" s="2">
        <v>23</v>
      </c>
      <c r="F46" s="2">
        <v>1</v>
      </c>
      <c r="G46" s="2">
        <v>4</v>
      </c>
      <c r="H46" s="2">
        <v>8</v>
      </c>
      <c r="I46" s="2">
        <v>11</v>
      </c>
      <c r="J46" s="2">
        <v>113</v>
      </c>
      <c r="K46" s="2">
        <v>11</v>
      </c>
      <c r="L46" s="2">
        <v>128</v>
      </c>
      <c r="M46" s="2">
        <v>42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135</v>
      </c>
      <c r="D50" s="3">
        <v>171</v>
      </c>
      <c r="E50" s="3">
        <v>343</v>
      </c>
      <c r="F50" s="3">
        <v>23</v>
      </c>
      <c r="G50" s="3">
        <v>114</v>
      </c>
      <c r="H50" s="3">
        <v>228</v>
      </c>
      <c r="I50" s="3">
        <v>170</v>
      </c>
      <c r="J50" s="3">
        <v>1695</v>
      </c>
      <c r="K50" s="3">
        <v>170</v>
      </c>
      <c r="L50" s="3">
        <v>1980</v>
      </c>
      <c r="M50" s="3">
        <v>741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/>
  <dimension ref="A1:M63"/>
  <sheetViews>
    <sheetView zoomScalePageLayoutView="0" workbookViewId="0" topLeftCell="A1">
      <pane xSplit="2" ySplit="6" topLeftCell="C6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</v>
      </c>
      <c r="D7" s="25">
        <v>3</v>
      </c>
      <c r="E7" s="25">
        <v>4</v>
      </c>
      <c r="F7" s="26">
        <v>1</v>
      </c>
      <c r="G7" s="25">
        <v>5</v>
      </c>
      <c r="H7" s="25">
        <v>10</v>
      </c>
      <c r="I7" s="25">
        <v>3</v>
      </c>
      <c r="J7" s="25">
        <v>25</v>
      </c>
      <c r="K7" s="25">
        <v>3</v>
      </c>
      <c r="L7" s="25">
        <v>33</v>
      </c>
      <c r="M7" s="25">
        <v>17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4</v>
      </c>
      <c r="F9" s="26">
        <v>1</v>
      </c>
      <c r="G9" s="25">
        <v>5</v>
      </c>
      <c r="H9" s="25">
        <v>10</v>
      </c>
      <c r="I9" s="25">
        <v>3</v>
      </c>
      <c r="J9" s="25">
        <v>25</v>
      </c>
      <c r="K9" s="25">
        <v>3</v>
      </c>
      <c r="L9" s="25">
        <v>33</v>
      </c>
      <c r="M9" s="25">
        <v>17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4</v>
      </c>
      <c r="F10" s="26">
        <v>1</v>
      </c>
      <c r="G10" s="25">
        <v>5</v>
      </c>
      <c r="H10" s="25">
        <v>10</v>
      </c>
      <c r="I10" s="25">
        <v>3</v>
      </c>
      <c r="J10" s="25">
        <v>25</v>
      </c>
      <c r="K10" s="25">
        <v>3</v>
      </c>
      <c r="L10" s="25">
        <v>33</v>
      </c>
      <c r="M10" s="25">
        <v>17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3</v>
      </c>
      <c r="E11" s="25">
        <v>4</v>
      </c>
      <c r="F11" s="26">
        <v>1</v>
      </c>
      <c r="G11" s="25">
        <v>5</v>
      </c>
      <c r="H11" s="25">
        <v>10</v>
      </c>
      <c r="I11" s="25">
        <v>3</v>
      </c>
      <c r="J11" s="25">
        <v>25</v>
      </c>
      <c r="K11" s="25">
        <v>3</v>
      </c>
      <c r="L11" s="25">
        <v>33</v>
      </c>
      <c r="M11" s="25">
        <v>17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8</v>
      </c>
      <c r="D24" s="25">
        <v>12</v>
      </c>
      <c r="E24" s="25">
        <v>18</v>
      </c>
      <c r="F24" s="26">
        <v>1</v>
      </c>
      <c r="G24" s="25">
        <v>5</v>
      </c>
      <c r="H24" s="25">
        <v>11</v>
      </c>
      <c r="I24" s="25">
        <v>12</v>
      </c>
      <c r="J24" s="25">
        <v>95</v>
      </c>
      <c r="K24" s="25">
        <v>12</v>
      </c>
      <c r="L24" s="25">
        <v>112</v>
      </c>
      <c r="M24" s="25">
        <v>41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27</v>
      </c>
      <c r="D30" s="2">
        <v>35</v>
      </c>
      <c r="E30" s="2">
        <v>67</v>
      </c>
      <c r="F30" s="2">
        <v>5</v>
      </c>
      <c r="G30" s="2">
        <v>25</v>
      </c>
      <c r="H30" s="2">
        <v>51</v>
      </c>
      <c r="I30" s="2">
        <v>35</v>
      </c>
      <c r="J30" s="2">
        <v>338</v>
      </c>
      <c r="K30" s="2">
        <v>35</v>
      </c>
      <c r="L30" s="2">
        <v>398</v>
      </c>
      <c r="M30" s="2">
        <v>153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30</v>
      </c>
      <c r="D39" s="3">
        <v>38</v>
      </c>
      <c r="E39" s="3">
        <v>76</v>
      </c>
      <c r="F39" s="3">
        <v>5</v>
      </c>
      <c r="G39" s="3">
        <v>25</v>
      </c>
      <c r="H39" s="3">
        <v>51</v>
      </c>
      <c r="I39" s="3">
        <v>38</v>
      </c>
      <c r="J39" s="3">
        <v>377</v>
      </c>
      <c r="K39" s="3">
        <v>38</v>
      </c>
      <c r="L39" s="3">
        <v>440</v>
      </c>
      <c r="M39" s="3">
        <v>165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30</v>
      </c>
      <c r="D43" s="3">
        <v>38</v>
      </c>
      <c r="E43" s="3">
        <v>76</v>
      </c>
      <c r="F43" s="3">
        <v>5</v>
      </c>
      <c r="G43" s="3">
        <v>25</v>
      </c>
      <c r="H43" s="3">
        <v>51</v>
      </c>
      <c r="I43" s="3">
        <v>38</v>
      </c>
      <c r="J43" s="3">
        <v>377</v>
      </c>
      <c r="K43" s="3">
        <v>38</v>
      </c>
      <c r="L43" s="3">
        <v>440</v>
      </c>
      <c r="M43" s="3">
        <v>165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30</v>
      </c>
      <c r="D50" s="3">
        <v>38</v>
      </c>
      <c r="E50" s="3">
        <v>76</v>
      </c>
      <c r="F50" s="3">
        <v>5</v>
      </c>
      <c r="G50" s="3">
        <v>25</v>
      </c>
      <c r="H50" s="3">
        <v>51</v>
      </c>
      <c r="I50" s="3">
        <v>38</v>
      </c>
      <c r="J50" s="3">
        <v>377</v>
      </c>
      <c r="K50" s="3">
        <v>38</v>
      </c>
      <c r="L50" s="3">
        <v>440</v>
      </c>
      <c r="M50" s="3">
        <v>165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</v>
      </c>
      <c r="D7" s="25">
        <v>3</v>
      </c>
      <c r="E7" s="25">
        <v>5</v>
      </c>
      <c r="F7" s="26">
        <v>0</v>
      </c>
      <c r="G7" s="25">
        <v>0</v>
      </c>
      <c r="H7" s="25">
        <v>0</v>
      </c>
      <c r="I7" s="25">
        <v>3</v>
      </c>
      <c r="J7" s="25">
        <v>25</v>
      </c>
      <c r="K7" s="25">
        <v>3</v>
      </c>
      <c r="L7" s="25">
        <v>28</v>
      </c>
      <c r="M7" s="25">
        <v>8</v>
      </c>
    </row>
    <row r="8" spans="1:13" ht="15" customHeight="1">
      <c r="A8" s="6">
        <v>2</v>
      </c>
      <c r="B8" s="7" t="s">
        <v>3</v>
      </c>
      <c r="C8" s="7">
        <v>2</v>
      </c>
      <c r="D8" s="25">
        <v>3</v>
      </c>
      <c r="E8" s="25">
        <v>5</v>
      </c>
      <c r="F8" s="26">
        <v>0</v>
      </c>
      <c r="G8" s="25">
        <v>0</v>
      </c>
      <c r="H8" s="25">
        <v>0</v>
      </c>
      <c r="I8" s="25">
        <v>3</v>
      </c>
      <c r="J8" s="25">
        <v>25</v>
      </c>
      <c r="K8" s="25">
        <v>3</v>
      </c>
      <c r="L8" s="25">
        <v>28</v>
      </c>
      <c r="M8" s="25">
        <v>8</v>
      </c>
    </row>
    <row r="9" spans="1:13" ht="15" customHeight="1">
      <c r="A9" s="6">
        <v>3</v>
      </c>
      <c r="B9" s="7" t="s">
        <v>4</v>
      </c>
      <c r="C9" s="7">
        <v>8</v>
      </c>
      <c r="D9" s="25">
        <v>10</v>
      </c>
      <c r="E9" s="25">
        <v>20</v>
      </c>
      <c r="F9" s="26">
        <v>1</v>
      </c>
      <c r="G9" s="25">
        <v>5</v>
      </c>
      <c r="H9" s="25">
        <v>10</v>
      </c>
      <c r="I9" s="25">
        <v>10</v>
      </c>
      <c r="J9" s="25">
        <v>100</v>
      </c>
      <c r="K9" s="25">
        <v>10</v>
      </c>
      <c r="L9" s="25">
        <v>115</v>
      </c>
      <c r="M9" s="25">
        <v>40</v>
      </c>
    </row>
    <row r="10" spans="1:13" ht="15" customHeight="1">
      <c r="A10" s="6">
        <v>4</v>
      </c>
      <c r="B10" s="7" t="s">
        <v>5</v>
      </c>
      <c r="C10" s="7">
        <v>5</v>
      </c>
      <c r="D10" s="25">
        <v>6</v>
      </c>
      <c r="E10" s="25">
        <v>13</v>
      </c>
      <c r="F10" s="26">
        <v>1</v>
      </c>
      <c r="G10" s="25">
        <v>5</v>
      </c>
      <c r="H10" s="25">
        <v>10</v>
      </c>
      <c r="I10" s="25">
        <v>6</v>
      </c>
      <c r="J10" s="25">
        <v>63</v>
      </c>
      <c r="K10" s="25">
        <v>6</v>
      </c>
      <c r="L10" s="25">
        <v>74</v>
      </c>
      <c r="M10" s="25">
        <v>29</v>
      </c>
    </row>
    <row r="11" spans="1:13" ht="15" customHeight="1">
      <c r="A11" s="6">
        <v>5</v>
      </c>
      <c r="B11" s="7" t="s">
        <v>6</v>
      </c>
      <c r="C11" s="7">
        <v>21</v>
      </c>
      <c r="D11" s="25">
        <v>25</v>
      </c>
      <c r="E11" s="25">
        <v>51</v>
      </c>
      <c r="F11" s="26">
        <v>5</v>
      </c>
      <c r="G11" s="25">
        <v>23</v>
      </c>
      <c r="H11" s="25">
        <v>45</v>
      </c>
      <c r="I11" s="25">
        <v>24</v>
      </c>
      <c r="J11" s="25">
        <v>261</v>
      </c>
      <c r="K11" s="25">
        <v>24</v>
      </c>
      <c r="L11" s="25">
        <v>309</v>
      </c>
      <c r="M11" s="25">
        <v>120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5</v>
      </c>
      <c r="D14" s="25">
        <v>6</v>
      </c>
      <c r="E14" s="25">
        <v>13</v>
      </c>
      <c r="F14" s="26">
        <v>1</v>
      </c>
      <c r="G14" s="25">
        <v>5</v>
      </c>
      <c r="H14" s="25">
        <v>10</v>
      </c>
      <c r="I14" s="25">
        <v>6</v>
      </c>
      <c r="J14" s="25">
        <v>63</v>
      </c>
      <c r="K14" s="25">
        <v>6</v>
      </c>
      <c r="L14" s="25">
        <v>74</v>
      </c>
      <c r="M14" s="25">
        <v>29</v>
      </c>
    </row>
    <row r="15" spans="1:13" ht="15" customHeight="1">
      <c r="A15" s="6">
        <v>9</v>
      </c>
      <c r="B15" s="7" t="s">
        <v>9</v>
      </c>
      <c r="C15" s="7">
        <v>8</v>
      </c>
      <c r="D15" s="25">
        <v>10</v>
      </c>
      <c r="E15" s="25">
        <v>20</v>
      </c>
      <c r="F15" s="26">
        <v>1</v>
      </c>
      <c r="G15" s="25">
        <v>5</v>
      </c>
      <c r="H15" s="25">
        <v>10</v>
      </c>
      <c r="I15" s="25">
        <v>10</v>
      </c>
      <c r="J15" s="25">
        <v>100</v>
      </c>
      <c r="K15" s="25">
        <v>10</v>
      </c>
      <c r="L15" s="25">
        <v>115</v>
      </c>
      <c r="M15" s="25">
        <v>40</v>
      </c>
    </row>
    <row r="16" spans="1:13" ht="15" customHeight="1">
      <c r="A16" s="6">
        <v>10</v>
      </c>
      <c r="B16" s="7" t="s">
        <v>10</v>
      </c>
      <c r="C16" s="7">
        <v>2</v>
      </c>
      <c r="D16" s="25">
        <v>3</v>
      </c>
      <c r="E16" s="25">
        <v>5</v>
      </c>
      <c r="F16" s="26">
        <v>0</v>
      </c>
      <c r="G16" s="25">
        <v>0</v>
      </c>
      <c r="H16" s="25">
        <v>0</v>
      </c>
      <c r="I16" s="25">
        <v>3</v>
      </c>
      <c r="J16" s="25">
        <v>25</v>
      </c>
      <c r="K16" s="25">
        <v>3</v>
      </c>
      <c r="L16" s="25">
        <v>28</v>
      </c>
      <c r="M16" s="25">
        <v>8</v>
      </c>
    </row>
    <row r="17" spans="1:13" ht="15" customHeight="1">
      <c r="A17" s="6">
        <v>11</v>
      </c>
      <c r="B17" s="7" t="s">
        <v>11</v>
      </c>
      <c r="C17" s="7">
        <v>5</v>
      </c>
      <c r="D17" s="25">
        <v>6</v>
      </c>
      <c r="E17" s="25">
        <v>13</v>
      </c>
      <c r="F17" s="26">
        <v>1</v>
      </c>
      <c r="G17" s="25">
        <v>5</v>
      </c>
      <c r="H17" s="25">
        <v>10</v>
      </c>
      <c r="I17" s="25">
        <v>6</v>
      </c>
      <c r="J17" s="25">
        <v>63</v>
      </c>
      <c r="K17" s="25">
        <v>6</v>
      </c>
      <c r="L17" s="25">
        <v>74</v>
      </c>
      <c r="M17" s="25">
        <v>29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4</v>
      </c>
      <c r="D19" s="25">
        <v>5</v>
      </c>
      <c r="E19" s="25">
        <v>10</v>
      </c>
      <c r="F19" s="26">
        <v>1</v>
      </c>
      <c r="G19" s="25">
        <v>5</v>
      </c>
      <c r="H19" s="25">
        <v>10</v>
      </c>
      <c r="I19" s="25">
        <v>5</v>
      </c>
      <c r="J19" s="25">
        <v>50</v>
      </c>
      <c r="K19" s="25">
        <v>5</v>
      </c>
      <c r="L19" s="25">
        <v>60</v>
      </c>
      <c r="M19" s="25">
        <v>25</v>
      </c>
    </row>
    <row r="20" spans="1:13" ht="15" customHeight="1">
      <c r="A20" s="6">
        <v>14</v>
      </c>
      <c r="B20" s="7" t="s">
        <v>14</v>
      </c>
      <c r="C20" s="7">
        <v>3</v>
      </c>
      <c r="D20" s="25">
        <v>4</v>
      </c>
      <c r="E20" s="25">
        <v>8</v>
      </c>
      <c r="F20" s="26">
        <v>1</v>
      </c>
      <c r="G20" s="25">
        <v>5</v>
      </c>
      <c r="H20" s="25">
        <v>10</v>
      </c>
      <c r="I20" s="25">
        <v>4</v>
      </c>
      <c r="J20" s="25">
        <v>38</v>
      </c>
      <c r="K20" s="25">
        <v>4</v>
      </c>
      <c r="L20" s="25">
        <v>47</v>
      </c>
      <c r="M20" s="25">
        <v>22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3</v>
      </c>
      <c r="D22" s="25">
        <v>4</v>
      </c>
      <c r="E22" s="25">
        <v>8</v>
      </c>
      <c r="F22" s="26">
        <v>1</v>
      </c>
      <c r="G22" s="25">
        <v>5</v>
      </c>
      <c r="H22" s="25">
        <v>10</v>
      </c>
      <c r="I22" s="25">
        <v>4</v>
      </c>
      <c r="J22" s="25">
        <v>38</v>
      </c>
      <c r="K22" s="25">
        <v>4</v>
      </c>
      <c r="L22" s="25">
        <v>47</v>
      </c>
      <c r="M22" s="25">
        <v>22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18</v>
      </c>
      <c r="D24" s="25">
        <v>23</v>
      </c>
      <c r="E24" s="25">
        <v>44</v>
      </c>
      <c r="F24" s="26">
        <v>4</v>
      </c>
      <c r="G24" s="25">
        <v>21</v>
      </c>
      <c r="H24" s="25">
        <v>43</v>
      </c>
      <c r="I24" s="25">
        <v>23</v>
      </c>
      <c r="J24" s="25">
        <v>226</v>
      </c>
      <c r="K24" s="25">
        <v>23</v>
      </c>
      <c r="L24" s="25">
        <v>270</v>
      </c>
      <c r="M24" s="25">
        <v>110</v>
      </c>
    </row>
    <row r="25" spans="1:13" ht="15" customHeight="1">
      <c r="A25" s="6">
        <v>19</v>
      </c>
      <c r="B25" s="7" t="s">
        <v>18</v>
      </c>
      <c r="C25" s="7">
        <v>3</v>
      </c>
      <c r="D25" s="25">
        <v>4</v>
      </c>
      <c r="E25" s="25">
        <v>8</v>
      </c>
      <c r="F25" s="26">
        <v>1</v>
      </c>
      <c r="G25" s="25">
        <v>5</v>
      </c>
      <c r="H25" s="25">
        <v>10</v>
      </c>
      <c r="I25" s="25">
        <v>4</v>
      </c>
      <c r="J25" s="25">
        <v>38</v>
      </c>
      <c r="K25" s="25">
        <v>4</v>
      </c>
      <c r="L25" s="25">
        <v>47</v>
      </c>
      <c r="M25" s="25">
        <v>22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5</v>
      </c>
      <c r="D28" s="25">
        <v>6</v>
      </c>
      <c r="E28" s="25">
        <v>13</v>
      </c>
      <c r="F28" s="26">
        <v>1</v>
      </c>
      <c r="G28" s="25">
        <v>5</v>
      </c>
      <c r="H28" s="25">
        <v>10</v>
      </c>
      <c r="I28" s="25">
        <v>6</v>
      </c>
      <c r="J28" s="25">
        <v>63</v>
      </c>
      <c r="K28" s="25">
        <v>6</v>
      </c>
      <c r="L28" s="25">
        <v>74</v>
      </c>
      <c r="M28" s="25">
        <v>29</v>
      </c>
    </row>
    <row r="29" spans="1:13" ht="15" customHeight="1">
      <c r="A29" s="6">
        <v>23</v>
      </c>
      <c r="B29" s="7" t="s">
        <v>22</v>
      </c>
      <c r="C29" s="7">
        <v>2</v>
      </c>
      <c r="D29" s="25">
        <v>3</v>
      </c>
      <c r="E29" s="25">
        <v>5</v>
      </c>
      <c r="F29" s="26">
        <v>0</v>
      </c>
      <c r="G29" s="25">
        <v>0</v>
      </c>
      <c r="H29" s="25">
        <v>0</v>
      </c>
      <c r="I29" s="25">
        <v>3</v>
      </c>
      <c r="J29" s="25">
        <v>25</v>
      </c>
      <c r="K29" s="25">
        <v>3</v>
      </c>
      <c r="L29" s="25">
        <v>28</v>
      </c>
      <c r="M29" s="25">
        <v>8</v>
      </c>
    </row>
    <row r="30" spans="1:13" ht="15" customHeight="1">
      <c r="A30" s="9"/>
      <c r="B30" s="10" t="s">
        <v>23</v>
      </c>
      <c r="C30" s="2">
        <v>101</v>
      </c>
      <c r="D30" s="2">
        <v>126</v>
      </c>
      <c r="E30" s="2">
        <v>256</v>
      </c>
      <c r="F30" s="2">
        <v>19</v>
      </c>
      <c r="G30" s="2">
        <v>94</v>
      </c>
      <c r="H30" s="2">
        <v>188</v>
      </c>
      <c r="I30" s="2">
        <v>125</v>
      </c>
      <c r="J30" s="2">
        <v>1268</v>
      </c>
      <c r="K30" s="2">
        <v>125</v>
      </c>
      <c r="L30" s="2">
        <v>1488</v>
      </c>
      <c r="M30" s="2">
        <v>569</v>
      </c>
    </row>
    <row r="31" spans="1:13" ht="15" customHeight="1">
      <c r="A31" s="6">
        <v>24</v>
      </c>
      <c r="B31" s="7" t="s">
        <v>24</v>
      </c>
      <c r="C31" s="7">
        <v>8</v>
      </c>
      <c r="D31" s="25">
        <v>10</v>
      </c>
      <c r="E31" s="25">
        <v>20</v>
      </c>
      <c r="F31" s="26">
        <v>1</v>
      </c>
      <c r="G31" s="25">
        <v>5</v>
      </c>
      <c r="H31" s="25">
        <v>10</v>
      </c>
      <c r="I31" s="25">
        <v>10</v>
      </c>
      <c r="J31" s="25">
        <v>100</v>
      </c>
      <c r="K31" s="25">
        <v>10</v>
      </c>
      <c r="L31" s="25">
        <v>115</v>
      </c>
      <c r="M31" s="25">
        <v>40</v>
      </c>
    </row>
    <row r="32" spans="1:13" ht="15" customHeight="1">
      <c r="A32" s="6">
        <v>25</v>
      </c>
      <c r="B32" s="7" t="s">
        <v>25</v>
      </c>
      <c r="C32" s="7">
        <v>2</v>
      </c>
      <c r="D32" s="25">
        <v>3</v>
      </c>
      <c r="E32" s="25">
        <v>5</v>
      </c>
      <c r="F32" s="26">
        <v>0</v>
      </c>
      <c r="G32" s="25">
        <v>0</v>
      </c>
      <c r="H32" s="25">
        <v>0</v>
      </c>
      <c r="I32" s="25">
        <v>3</v>
      </c>
      <c r="J32" s="25">
        <v>25</v>
      </c>
      <c r="K32" s="25">
        <v>3</v>
      </c>
      <c r="L32" s="25">
        <v>28</v>
      </c>
      <c r="M32" s="25">
        <v>8</v>
      </c>
    </row>
    <row r="33" spans="1:13" ht="15" customHeight="1">
      <c r="A33" s="6">
        <v>26</v>
      </c>
      <c r="B33" s="7" t="s">
        <v>26</v>
      </c>
      <c r="C33" s="7">
        <v>10</v>
      </c>
      <c r="D33" s="25">
        <v>13</v>
      </c>
      <c r="E33" s="25">
        <v>25</v>
      </c>
      <c r="F33" s="26">
        <v>2</v>
      </c>
      <c r="G33" s="25">
        <v>10</v>
      </c>
      <c r="H33" s="25">
        <v>20</v>
      </c>
      <c r="I33" s="25">
        <v>13</v>
      </c>
      <c r="J33" s="25">
        <v>126</v>
      </c>
      <c r="K33" s="25">
        <v>13</v>
      </c>
      <c r="L33" s="25">
        <v>149</v>
      </c>
      <c r="M33" s="25">
        <v>58</v>
      </c>
    </row>
    <row r="34" spans="1:13" ht="15" customHeight="1">
      <c r="A34" s="6">
        <v>27</v>
      </c>
      <c r="B34" s="7" t="s">
        <v>27</v>
      </c>
      <c r="C34" s="7">
        <v>5</v>
      </c>
      <c r="D34" s="25">
        <v>6</v>
      </c>
      <c r="E34" s="25">
        <v>13</v>
      </c>
      <c r="F34" s="26">
        <v>1</v>
      </c>
      <c r="G34" s="25">
        <v>5</v>
      </c>
      <c r="H34" s="25">
        <v>10</v>
      </c>
      <c r="I34" s="25">
        <v>6</v>
      </c>
      <c r="J34" s="25">
        <v>63</v>
      </c>
      <c r="K34" s="25">
        <v>6</v>
      </c>
      <c r="L34" s="25">
        <v>74</v>
      </c>
      <c r="M34" s="25">
        <v>29</v>
      </c>
    </row>
    <row r="35" spans="1:13" ht="15" customHeight="1">
      <c r="A35" s="6">
        <v>28</v>
      </c>
      <c r="B35" s="7" t="s">
        <v>58</v>
      </c>
      <c r="C35" s="7">
        <v>2</v>
      </c>
      <c r="D35" s="25">
        <v>3</v>
      </c>
      <c r="E35" s="25">
        <v>5</v>
      </c>
      <c r="F35" s="26">
        <v>0</v>
      </c>
      <c r="G35" s="25">
        <v>0</v>
      </c>
      <c r="H35" s="25">
        <v>0</v>
      </c>
      <c r="I35" s="25">
        <v>3</v>
      </c>
      <c r="J35" s="25">
        <v>25</v>
      </c>
      <c r="K35" s="25">
        <v>3</v>
      </c>
      <c r="L35" s="25">
        <v>28</v>
      </c>
      <c r="M35" s="25">
        <v>8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2</v>
      </c>
      <c r="D37" s="25">
        <v>3</v>
      </c>
      <c r="E37" s="25">
        <v>5</v>
      </c>
      <c r="F37" s="26">
        <v>0</v>
      </c>
      <c r="G37" s="25">
        <v>0</v>
      </c>
      <c r="H37" s="25">
        <v>0</v>
      </c>
      <c r="I37" s="25">
        <v>3</v>
      </c>
      <c r="J37" s="25">
        <v>25</v>
      </c>
      <c r="K37" s="25">
        <v>3</v>
      </c>
      <c r="L37" s="25">
        <v>28</v>
      </c>
      <c r="M37" s="25">
        <v>8</v>
      </c>
    </row>
    <row r="38" spans="1:13" ht="15" customHeight="1">
      <c r="A38" s="9"/>
      <c r="B38" s="10" t="s">
        <v>30</v>
      </c>
      <c r="C38" s="2">
        <v>30</v>
      </c>
      <c r="D38" s="2">
        <v>39</v>
      </c>
      <c r="E38" s="2">
        <v>76</v>
      </c>
      <c r="F38" s="2">
        <v>4</v>
      </c>
      <c r="G38" s="2">
        <v>20</v>
      </c>
      <c r="H38" s="2">
        <v>40</v>
      </c>
      <c r="I38" s="2">
        <v>39</v>
      </c>
      <c r="J38" s="2">
        <v>377</v>
      </c>
      <c r="K38" s="2">
        <v>39</v>
      </c>
      <c r="L38" s="2">
        <v>436</v>
      </c>
      <c r="M38" s="2">
        <v>155</v>
      </c>
    </row>
    <row r="39" spans="1:13" ht="15" customHeight="1">
      <c r="A39" s="11" t="s">
        <v>31</v>
      </c>
      <c r="B39" s="12" t="s">
        <v>32</v>
      </c>
      <c r="C39" s="3">
        <v>139</v>
      </c>
      <c r="D39" s="3">
        <v>176</v>
      </c>
      <c r="E39" s="3">
        <v>353</v>
      </c>
      <c r="F39" s="3">
        <v>24</v>
      </c>
      <c r="G39" s="3">
        <v>118</v>
      </c>
      <c r="H39" s="3">
        <v>235</v>
      </c>
      <c r="I39" s="3">
        <v>175</v>
      </c>
      <c r="J39" s="3">
        <v>1746</v>
      </c>
      <c r="K39" s="3">
        <v>175</v>
      </c>
      <c r="L39" s="3">
        <v>2040</v>
      </c>
      <c r="M39" s="3">
        <v>763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139</v>
      </c>
      <c r="D43" s="3">
        <v>176</v>
      </c>
      <c r="E43" s="3">
        <v>353</v>
      </c>
      <c r="F43" s="3">
        <v>24</v>
      </c>
      <c r="G43" s="3">
        <v>118</v>
      </c>
      <c r="H43" s="3">
        <v>235</v>
      </c>
      <c r="I43" s="3">
        <v>175</v>
      </c>
      <c r="J43" s="3">
        <v>1746</v>
      </c>
      <c r="K43" s="3">
        <v>175</v>
      </c>
      <c r="L43" s="3">
        <v>2040</v>
      </c>
      <c r="M43" s="3">
        <v>763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8</v>
      </c>
      <c r="D48" s="1">
        <v>11</v>
      </c>
      <c r="E48" s="1">
        <v>21</v>
      </c>
      <c r="F48" s="1">
        <v>1</v>
      </c>
      <c r="G48" s="1">
        <v>4</v>
      </c>
      <c r="H48" s="1">
        <v>7</v>
      </c>
      <c r="I48" s="1">
        <v>11</v>
      </c>
      <c r="J48" s="1">
        <v>101</v>
      </c>
      <c r="K48" s="1">
        <v>11</v>
      </c>
      <c r="L48" s="1">
        <v>116</v>
      </c>
      <c r="M48" s="1">
        <v>39</v>
      </c>
    </row>
    <row r="49" spans="1:13" ht="15" customHeight="1">
      <c r="A49" s="13" t="s">
        <v>42</v>
      </c>
      <c r="B49" s="10" t="s">
        <v>43</v>
      </c>
      <c r="C49" s="2">
        <v>8</v>
      </c>
      <c r="D49" s="2">
        <v>11</v>
      </c>
      <c r="E49" s="2">
        <v>21</v>
      </c>
      <c r="F49" s="2">
        <v>1</v>
      </c>
      <c r="G49" s="2">
        <v>4</v>
      </c>
      <c r="H49" s="2">
        <v>7</v>
      </c>
      <c r="I49" s="2">
        <v>11</v>
      </c>
      <c r="J49" s="2">
        <v>101</v>
      </c>
      <c r="K49" s="2">
        <v>11</v>
      </c>
      <c r="L49" s="2">
        <v>116</v>
      </c>
      <c r="M49" s="2">
        <v>39</v>
      </c>
    </row>
    <row r="50" spans="1:13" ht="15" customHeight="1">
      <c r="A50" s="17"/>
      <c r="B50" s="14" t="s">
        <v>55</v>
      </c>
      <c r="C50" s="3">
        <v>139</v>
      </c>
      <c r="D50" s="3">
        <v>176</v>
      </c>
      <c r="E50" s="3">
        <v>353</v>
      </c>
      <c r="F50" s="3">
        <v>24</v>
      </c>
      <c r="G50" s="3">
        <v>118</v>
      </c>
      <c r="H50" s="3">
        <v>235</v>
      </c>
      <c r="I50" s="3">
        <v>175</v>
      </c>
      <c r="J50" s="3">
        <v>1746</v>
      </c>
      <c r="K50" s="3">
        <v>175</v>
      </c>
      <c r="L50" s="3">
        <v>2040</v>
      </c>
      <c r="M50" s="3">
        <v>763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>
        <v>2</v>
      </c>
      <c r="D60" s="25">
        <v>3</v>
      </c>
      <c r="E60" s="25">
        <v>5</v>
      </c>
      <c r="F60" s="26">
        <v>0</v>
      </c>
      <c r="G60" s="25">
        <v>0</v>
      </c>
      <c r="H60" s="25">
        <v>0</v>
      </c>
      <c r="I60" s="25">
        <v>3</v>
      </c>
      <c r="J60" s="25">
        <v>25</v>
      </c>
      <c r="K60" s="25">
        <v>3</v>
      </c>
      <c r="L60" s="25">
        <v>28</v>
      </c>
      <c r="M60" s="25">
        <v>8</v>
      </c>
    </row>
    <row r="61" spans="1:13" ht="15" customHeight="1">
      <c r="A61" s="6">
        <v>9</v>
      </c>
      <c r="B61" s="20" t="s">
        <v>53</v>
      </c>
      <c r="C61" s="20">
        <v>2</v>
      </c>
      <c r="D61" s="25">
        <v>3</v>
      </c>
      <c r="E61" s="25">
        <v>5</v>
      </c>
      <c r="F61" s="26">
        <v>0</v>
      </c>
      <c r="G61" s="25">
        <v>0</v>
      </c>
      <c r="H61" s="25">
        <v>0</v>
      </c>
      <c r="I61" s="25">
        <v>3</v>
      </c>
      <c r="J61" s="25">
        <v>25</v>
      </c>
      <c r="K61" s="25">
        <v>3</v>
      </c>
      <c r="L61" s="25">
        <v>28</v>
      </c>
      <c r="M61" s="25">
        <v>8</v>
      </c>
    </row>
    <row r="62" spans="1:13" ht="15" customHeight="1">
      <c r="A62" s="6">
        <v>10</v>
      </c>
      <c r="B62" s="20" t="s">
        <v>77</v>
      </c>
      <c r="C62" s="20">
        <v>3</v>
      </c>
      <c r="D62" s="25">
        <v>4</v>
      </c>
      <c r="E62" s="25">
        <v>8</v>
      </c>
      <c r="F62" s="26">
        <v>1</v>
      </c>
      <c r="G62" s="25">
        <v>4</v>
      </c>
      <c r="H62" s="25">
        <v>7</v>
      </c>
      <c r="I62" s="25">
        <v>4</v>
      </c>
      <c r="J62" s="25">
        <v>38</v>
      </c>
      <c r="K62" s="25">
        <v>4</v>
      </c>
      <c r="L62" s="25">
        <v>46</v>
      </c>
      <c r="M62" s="25">
        <v>19</v>
      </c>
    </row>
    <row r="63" spans="1:13" ht="15" customHeight="1">
      <c r="A63" s="13"/>
      <c r="B63" s="10" t="s">
        <v>1</v>
      </c>
      <c r="C63" s="2">
        <v>8</v>
      </c>
      <c r="D63" s="2">
        <v>11</v>
      </c>
      <c r="E63" s="2">
        <v>21</v>
      </c>
      <c r="F63" s="2">
        <v>1</v>
      </c>
      <c r="G63" s="2">
        <v>4</v>
      </c>
      <c r="H63" s="2">
        <v>7</v>
      </c>
      <c r="I63" s="2">
        <v>11</v>
      </c>
      <c r="J63" s="2">
        <v>101</v>
      </c>
      <c r="K63" s="2">
        <v>11</v>
      </c>
      <c r="L63" s="2">
        <v>116</v>
      </c>
      <c r="M63" s="2">
        <v>39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1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7</v>
      </c>
      <c r="D7" s="25">
        <v>9</v>
      </c>
      <c r="E7" s="25">
        <v>18</v>
      </c>
      <c r="F7" s="26">
        <v>1</v>
      </c>
      <c r="G7" s="25">
        <v>5</v>
      </c>
      <c r="H7" s="25">
        <v>10</v>
      </c>
      <c r="I7" s="25">
        <v>9</v>
      </c>
      <c r="J7" s="25">
        <v>88</v>
      </c>
      <c r="K7" s="25">
        <v>9</v>
      </c>
      <c r="L7" s="25">
        <v>102</v>
      </c>
      <c r="M7" s="25">
        <v>37</v>
      </c>
    </row>
    <row r="8" spans="1:13" ht="15" customHeight="1">
      <c r="A8" s="6">
        <v>2</v>
      </c>
      <c r="B8" s="7" t="s">
        <v>3</v>
      </c>
      <c r="C8" s="7">
        <v>8</v>
      </c>
      <c r="D8" s="25">
        <v>10</v>
      </c>
      <c r="E8" s="25">
        <v>20</v>
      </c>
      <c r="F8" s="26">
        <v>1</v>
      </c>
      <c r="G8" s="25">
        <v>5</v>
      </c>
      <c r="H8" s="25">
        <v>10</v>
      </c>
      <c r="I8" s="25">
        <v>10</v>
      </c>
      <c r="J8" s="25">
        <v>100</v>
      </c>
      <c r="K8" s="25">
        <v>10</v>
      </c>
      <c r="L8" s="25">
        <v>115</v>
      </c>
      <c r="M8" s="25">
        <v>40</v>
      </c>
    </row>
    <row r="9" spans="1:13" ht="15" customHeight="1">
      <c r="A9" s="6">
        <v>3</v>
      </c>
      <c r="B9" s="7" t="s">
        <v>4</v>
      </c>
      <c r="C9" s="7">
        <v>35</v>
      </c>
      <c r="D9" s="25">
        <v>44</v>
      </c>
      <c r="E9" s="25">
        <v>89</v>
      </c>
      <c r="F9" s="26">
        <v>6</v>
      </c>
      <c r="G9" s="25">
        <v>30</v>
      </c>
      <c r="H9" s="25">
        <v>60</v>
      </c>
      <c r="I9" s="25">
        <v>44</v>
      </c>
      <c r="J9" s="25">
        <v>440</v>
      </c>
      <c r="K9" s="25">
        <v>44</v>
      </c>
      <c r="L9" s="25">
        <v>514</v>
      </c>
      <c r="M9" s="25">
        <v>193</v>
      </c>
    </row>
    <row r="10" spans="1:13" ht="15" customHeight="1">
      <c r="A10" s="6">
        <v>4</v>
      </c>
      <c r="B10" s="7" t="s">
        <v>5</v>
      </c>
      <c r="C10" s="7">
        <v>39</v>
      </c>
      <c r="D10" s="25">
        <v>49</v>
      </c>
      <c r="E10" s="25">
        <v>99</v>
      </c>
      <c r="F10" s="26">
        <v>7</v>
      </c>
      <c r="G10" s="25">
        <v>35</v>
      </c>
      <c r="H10" s="25">
        <v>70</v>
      </c>
      <c r="I10" s="25">
        <v>49</v>
      </c>
      <c r="J10" s="25">
        <v>490</v>
      </c>
      <c r="K10" s="25">
        <v>49</v>
      </c>
      <c r="L10" s="25">
        <v>574</v>
      </c>
      <c r="M10" s="25">
        <v>218</v>
      </c>
    </row>
    <row r="11" spans="1:13" ht="15" customHeight="1">
      <c r="A11" s="6">
        <v>5</v>
      </c>
      <c r="B11" s="7" t="s">
        <v>6</v>
      </c>
      <c r="C11" s="7">
        <v>66</v>
      </c>
      <c r="D11" s="25">
        <v>84</v>
      </c>
      <c r="E11" s="25">
        <v>167</v>
      </c>
      <c r="F11" s="26">
        <v>11</v>
      </c>
      <c r="G11" s="25">
        <v>55</v>
      </c>
      <c r="H11" s="25">
        <v>110</v>
      </c>
      <c r="I11" s="25">
        <v>83</v>
      </c>
      <c r="J11" s="25">
        <v>829</v>
      </c>
      <c r="K11" s="25">
        <v>83</v>
      </c>
      <c r="L11" s="25">
        <v>968</v>
      </c>
      <c r="M11" s="25">
        <v>360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30</v>
      </c>
      <c r="D13" s="25">
        <v>38</v>
      </c>
      <c r="E13" s="25">
        <v>76</v>
      </c>
      <c r="F13" s="26">
        <v>5</v>
      </c>
      <c r="G13" s="25">
        <v>25</v>
      </c>
      <c r="H13" s="25">
        <v>50</v>
      </c>
      <c r="I13" s="25">
        <v>38</v>
      </c>
      <c r="J13" s="25">
        <v>377</v>
      </c>
      <c r="K13" s="25">
        <v>38</v>
      </c>
      <c r="L13" s="25">
        <v>440</v>
      </c>
      <c r="M13" s="25">
        <v>164</v>
      </c>
    </row>
    <row r="14" spans="1:13" ht="15" customHeight="1">
      <c r="A14" s="6">
        <v>8</v>
      </c>
      <c r="B14" s="7" t="s">
        <v>8</v>
      </c>
      <c r="C14" s="7">
        <v>34</v>
      </c>
      <c r="D14" s="25">
        <v>45</v>
      </c>
      <c r="E14" s="25">
        <v>86</v>
      </c>
      <c r="F14" s="26">
        <v>6</v>
      </c>
      <c r="G14" s="25">
        <v>30</v>
      </c>
      <c r="H14" s="25">
        <v>60</v>
      </c>
      <c r="I14" s="25">
        <v>43</v>
      </c>
      <c r="J14" s="25">
        <v>427</v>
      </c>
      <c r="K14" s="25">
        <v>43</v>
      </c>
      <c r="L14" s="25">
        <v>502</v>
      </c>
      <c r="M14" s="25">
        <v>189</v>
      </c>
    </row>
    <row r="15" spans="1:13" ht="15" customHeight="1">
      <c r="A15" s="6">
        <v>9</v>
      </c>
      <c r="B15" s="7" t="s">
        <v>9</v>
      </c>
      <c r="C15" s="7">
        <v>18</v>
      </c>
      <c r="D15" s="25">
        <v>23</v>
      </c>
      <c r="E15" s="25">
        <v>46</v>
      </c>
      <c r="F15" s="26">
        <v>3</v>
      </c>
      <c r="G15" s="25">
        <v>15</v>
      </c>
      <c r="H15" s="25">
        <v>30</v>
      </c>
      <c r="I15" s="25">
        <v>23</v>
      </c>
      <c r="J15" s="25">
        <v>226</v>
      </c>
      <c r="K15" s="25">
        <v>23</v>
      </c>
      <c r="L15" s="25">
        <v>264</v>
      </c>
      <c r="M15" s="25">
        <v>99</v>
      </c>
    </row>
    <row r="16" spans="1:13" ht="15" customHeight="1">
      <c r="A16" s="6">
        <v>10</v>
      </c>
      <c r="B16" s="7" t="s">
        <v>10</v>
      </c>
      <c r="C16" s="7">
        <v>14</v>
      </c>
      <c r="D16" s="25">
        <v>18</v>
      </c>
      <c r="E16" s="25">
        <v>36</v>
      </c>
      <c r="F16" s="26">
        <v>2</v>
      </c>
      <c r="G16" s="25">
        <v>10</v>
      </c>
      <c r="H16" s="25">
        <v>20</v>
      </c>
      <c r="I16" s="25">
        <v>18</v>
      </c>
      <c r="J16" s="25">
        <v>176</v>
      </c>
      <c r="K16" s="25">
        <v>18</v>
      </c>
      <c r="L16" s="25">
        <v>204</v>
      </c>
      <c r="M16" s="25">
        <v>74</v>
      </c>
    </row>
    <row r="17" spans="1:13" ht="15" customHeight="1">
      <c r="A17" s="6">
        <v>11</v>
      </c>
      <c r="B17" s="7" t="s">
        <v>11</v>
      </c>
      <c r="C17" s="7">
        <v>31</v>
      </c>
      <c r="D17" s="25">
        <v>39</v>
      </c>
      <c r="E17" s="25">
        <v>79</v>
      </c>
      <c r="F17" s="26">
        <v>5</v>
      </c>
      <c r="G17" s="25">
        <v>25</v>
      </c>
      <c r="H17" s="25">
        <v>50</v>
      </c>
      <c r="I17" s="25">
        <v>39</v>
      </c>
      <c r="J17" s="25">
        <v>389</v>
      </c>
      <c r="K17" s="25">
        <v>39</v>
      </c>
      <c r="L17" s="25">
        <v>453</v>
      </c>
      <c r="M17" s="25">
        <v>168</v>
      </c>
    </row>
    <row r="18" spans="1:13" ht="15" customHeight="1">
      <c r="A18" s="6">
        <v>12</v>
      </c>
      <c r="B18" s="7" t="s">
        <v>12</v>
      </c>
      <c r="C18" s="7">
        <v>13</v>
      </c>
      <c r="D18" s="25">
        <v>16</v>
      </c>
      <c r="E18" s="25">
        <v>33</v>
      </c>
      <c r="F18" s="26">
        <v>2</v>
      </c>
      <c r="G18" s="25">
        <v>10</v>
      </c>
      <c r="H18" s="25">
        <v>20</v>
      </c>
      <c r="I18" s="25">
        <v>16</v>
      </c>
      <c r="J18" s="25">
        <v>163</v>
      </c>
      <c r="K18" s="25">
        <v>16</v>
      </c>
      <c r="L18" s="25">
        <v>189</v>
      </c>
      <c r="M18" s="25">
        <v>69</v>
      </c>
    </row>
    <row r="19" spans="1:13" ht="15" customHeight="1">
      <c r="A19" s="6">
        <v>13</v>
      </c>
      <c r="B19" s="7" t="s">
        <v>13</v>
      </c>
      <c r="C19" s="7">
        <v>18</v>
      </c>
      <c r="D19" s="25">
        <v>23</v>
      </c>
      <c r="E19" s="25">
        <v>45</v>
      </c>
      <c r="F19" s="26">
        <v>3</v>
      </c>
      <c r="G19" s="25">
        <v>15</v>
      </c>
      <c r="H19" s="25">
        <v>30</v>
      </c>
      <c r="I19" s="25">
        <v>23</v>
      </c>
      <c r="J19" s="25">
        <v>226</v>
      </c>
      <c r="K19" s="25">
        <v>23</v>
      </c>
      <c r="L19" s="25">
        <v>264</v>
      </c>
      <c r="M19" s="25">
        <v>98</v>
      </c>
    </row>
    <row r="20" spans="1:13" ht="15" customHeight="1">
      <c r="A20" s="6">
        <v>14</v>
      </c>
      <c r="B20" s="7" t="s">
        <v>14</v>
      </c>
      <c r="C20" s="7">
        <v>12</v>
      </c>
      <c r="D20" s="25">
        <v>15</v>
      </c>
      <c r="E20" s="25">
        <v>30</v>
      </c>
      <c r="F20" s="26">
        <v>2</v>
      </c>
      <c r="G20" s="25">
        <v>10</v>
      </c>
      <c r="H20" s="25">
        <v>20</v>
      </c>
      <c r="I20" s="25">
        <v>15</v>
      </c>
      <c r="J20" s="25">
        <v>151</v>
      </c>
      <c r="K20" s="25">
        <v>15</v>
      </c>
      <c r="L20" s="25">
        <v>176</v>
      </c>
      <c r="M20" s="25">
        <v>65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19</v>
      </c>
      <c r="D22" s="25">
        <v>24</v>
      </c>
      <c r="E22" s="25">
        <v>48</v>
      </c>
      <c r="F22" s="26">
        <v>3</v>
      </c>
      <c r="G22" s="25">
        <v>15</v>
      </c>
      <c r="H22" s="25">
        <v>30</v>
      </c>
      <c r="I22" s="25">
        <v>24</v>
      </c>
      <c r="J22" s="25">
        <v>239</v>
      </c>
      <c r="K22" s="25">
        <v>24</v>
      </c>
      <c r="L22" s="25">
        <v>278</v>
      </c>
      <c r="M22" s="25">
        <v>102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82</v>
      </c>
      <c r="D24" s="25">
        <v>107</v>
      </c>
      <c r="E24" s="25">
        <v>208</v>
      </c>
      <c r="F24" s="26">
        <v>12</v>
      </c>
      <c r="G24" s="25">
        <v>60</v>
      </c>
      <c r="H24" s="25">
        <v>120</v>
      </c>
      <c r="I24" s="25">
        <v>103</v>
      </c>
      <c r="J24" s="25">
        <v>1030</v>
      </c>
      <c r="K24" s="25">
        <v>103</v>
      </c>
      <c r="L24" s="25">
        <v>1197</v>
      </c>
      <c r="M24" s="25">
        <v>431</v>
      </c>
    </row>
    <row r="25" spans="1:13" ht="15" customHeight="1">
      <c r="A25" s="6">
        <v>19</v>
      </c>
      <c r="B25" s="7" t="s">
        <v>18</v>
      </c>
      <c r="C25" s="7">
        <v>13</v>
      </c>
      <c r="D25" s="25">
        <v>16</v>
      </c>
      <c r="E25" s="25">
        <v>33</v>
      </c>
      <c r="F25" s="26">
        <v>2</v>
      </c>
      <c r="G25" s="25">
        <v>10</v>
      </c>
      <c r="H25" s="25">
        <v>20</v>
      </c>
      <c r="I25" s="25">
        <v>16</v>
      </c>
      <c r="J25" s="25">
        <v>163</v>
      </c>
      <c r="K25" s="25">
        <v>16</v>
      </c>
      <c r="L25" s="25">
        <v>189</v>
      </c>
      <c r="M25" s="25">
        <v>69</v>
      </c>
    </row>
    <row r="26" spans="1:13" ht="15" customHeight="1">
      <c r="A26" s="6">
        <v>20</v>
      </c>
      <c r="B26" s="7" t="s">
        <v>19</v>
      </c>
      <c r="C26" s="7">
        <v>17</v>
      </c>
      <c r="D26" s="25">
        <v>22</v>
      </c>
      <c r="E26" s="25">
        <v>43</v>
      </c>
      <c r="F26" s="26">
        <v>3</v>
      </c>
      <c r="G26" s="25">
        <v>15</v>
      </c>
      <c r="H26" s="25">
        <v>30</v>
      </c>
      <c r="I26" s="25">
        <v>21</v>
      </c>
      <c r="J26" s="25">
        <v>213</v>
      </c>
      <c r="K26" s="25">
        <v>21</v>
      </c>
      <c r="L26" s="25">
        <v>250</v>
      </c>
      <c r="M26" s="25">
        <v>94</v>
      </c>
    </row>
    <row r="27" spans="1:13" ht="15" customHeight="1">
      <c r="A27" s="6">
        <v>21</v>
      </c>
      <c r="B27" s="7" t="s">
        <v>20</v>
      </c>
      <c r="C27" s="7">
        <v>4</v>
      </c>
      <c r="D27" s="25">
        <v>5</v>
      </c>
      <c r="E27" s="25">
        <v>10</v>
      </c>
      <c r="F27" s="26">
        <v>1</v>
      </c>
      <c r="G27" s="25">
        <v>5</v>
      </c>
      <c r="H27" s="25">
        <v>10</v>
      </c>
      <c r="I27" s="25">
        <v>5</v>
      </c>
      <c r="J27" s="25">
        <v>50</v>
      </c>
      <c r="K27" s="25">
        <v>5</v>
      </c>
      <c r="L27" s="25">
        <v>60</v>
      </c>
      <c r="M27" s="25">
        <v>25</v>
      </c>
    </row>
    <row r="28" spans="1:13" ht="15" customHeight="1">
      <c r="A28" s="6">
        <v>22</v>
      </c>
      <c r="B28" s="7" t="s">
        <v>21</v>
      </c>
      <c r="C28" s="7">
        <v>39</v>
      </c>
      <c r="D28" s="25">
        <v>49</v>
      </c>
      <c r="E28" s="25">
        <v>99</v>
      </c>
      <c r="F28" s="26">
        <v>7</v>
      </c>
      <c r="G28" s="25">
        <v>35</v>
      </c>
      <c r="H28" s="25">
        <v>70</v>
      </c>
      <c r="I28" s="25">
        <v>49</v>
      </c>
      <c r="J28" s="25">
        <v>490</v>
      </c>
      <c r="K28" s="25">
        <v>49</v>
      </c>
      <c r="L28" s="25">
        <v>574</v>
      </c>
      <c r="M28" s="25">
        <v>218</v>
      </c>
    </row>
    <row r="29" spans="1:13" ht="15" customHeight="1">
      <c r="A29" s="6">
        <v>23</v>
      </c>
      <c r="B29" s="7" t="s">
        <v>22</v>
      </c>
      <c r="C29" s="7">
        <v>9</v>
      </c>
      <c r="D29" s="25">
        <v>11</v>
      </c>
      <c r="E29" s="25">
        <v>23</v>
      </c>
      <c r="F29" s="26">
        <v>2</v>
      </c>
      <c r="G29" s="25">
        <v>10</v>
      </c>
      <c r="H29" s="25">
        <v>20</v>
      </c>
      <c r="I29" s="25">
        <v>11</v>
      </c>
      <c r="J29" s="25">
        <v>113</v>
      </c>
      <c r="K29" s="25">
        <v>11</v>
      </c>
      <c r="L29" s="25">
        <v>134</v>
      </c>
      <c r="M29" s="25">
        <v>54</v>
      </c>
    </row>
    <row r="30" spans="1:13" ht="15" customHeight="1">
      <c r="A30" s="9"/>
      <c r="B30" s="10" t="s">
        <v>23</v>
      </c>
      <c r="C30" s="2">
        <v>509</v>
      </c>
      <c r="D30" s="2">
        <v>648</v>
      </c>
      <c r="E30" s="2">
        <v>1291</v>
      </c>
      <c r="F30" s="2">
        <v>84</v>
      </c>
      <c r="G30" s="2">
        <v>420</v>
      </c>
      <c r="H30" s="2">
        <v>840</v>
      </c>
      <c r="I30" s="2">
        <v>640</v>
      </c>
      <c r="J30" s="2">
        <v>6393</v>
      </c>
      <c r="K30" s="2">
        <v>640</v>
      </c>
      <c r="L30" s="2">
        <v>7461</v>
      </c>
      <c r="M30" s="2">
        <v>2771</v>
      </c>
    </row>
    <row r="31" spans="1:13" ht="15" customHeight="1">
      <c r="A31" s="6">
        <v>24</v>
      </c>
      <c r="B31" s="7" t="s">
        <v>24</v>
      </c>
      <c r="C31" s="7">
        <v>27</v>
      </c>
      <c r="D31" s="25">
        <v>34</v>
      </c>
      <c r="E31" s="25">
        <v>69</v>
      </c>
      <c r="F31" s="26">
        <v>5</v>
      </c>
      <c r="G31" s="25">
        <v>25</v>
      </c>
      <c r="H31" s="25">
        <v>50</v>
      </c>
      <c r="I31" s="25">
        <v>34</v>
      </c>
      <c r="J31" s="25">
        <v>339</v>
      </c>
      <c r="K31" s="25">
        <v>34</v>
      </c>
      <c r="L31" s="25">
        <v>398</v>
      </c>
      <c r="M31" s="25">
        <v>153</v>
      </c>
    </row>
    <row r="32" spans="1:13" ht="15" customHeight="1">
      <c r="A32" s="6">
        <v>25</v>
      </c>
      <c r="B32" s="7" t="s">
        <v>25</v>
      </c>
      <c r="C32" s="7">
        <v>9</v>
      </c>
      <c r="D32" s="25">
        <v>11</v>
      </c>
      <c r="E32" s="25">
        <v>23</v>
      </c>
      <c r="F32" s="26">
        <v>2</v>
      </c>
      <c r="G32" s="25">
        <v>10</v>
      </c>
      <c r="H32" s="25">
        <v>20</v>
      </c>
      <c r="I32" s="25">
        <v>11</v>
      </c>
      <c r="J32" s="25">
        <v>113</v>
      </c>
      <c r="K32" s="25">
        <v>11</v>
      </c>
      <c r="L32" s="25">
        <v>134</v>
      </c>
      <c r="M32" s="25">
        <v>54</v>
      </c>
    </row>
    <row r="33" spans="1:13" ht="15" customHeight="1">
      <c r="A33" s="6">
        <v>26</v>
      </c>
      <c r="B33" s="7" t="s">
        <v>26</v>
      </c>
      <c r="C33" s="7">
        <v>39</v>
      </c>
      <c r="D33" s="25">
        <v>49</v>
      </c>
      <c r="E33" s="25">
        <v>99</v>
      </c>
      <c r="F33" s="26">
        <v>7</v>
      </c>
      <c r="G33" s="25">
        <v>35</v>
      </c>
      <c r="H33" s="25">
        <v>70</v>
      </c>
      <c r="I33" s="25">
        <v>49</v>
      </c>
      <c r="J33" s="25">
        <v>490</v>
      </c>
      <c r="K33" s="25">
        <v>49</v>
      </c>
      <c r="L33" s="25">
        <v>574</v>
      </c>
      <c r="M33" s="25">
        <v>218</v>
      </c>
    </row>
    <row r="34" spans="1:13" ht="15" customHeight="1">
      <c r="A34" s="6">
        <v>27</v>
      </c>
      <c r="B34" s="7" t="s">
        <v>27</v>
      </c>
      <c r="C34" s="7">
        <v>41</v>
      </c>
      <c r="D34" s="25">
        <v>52</v>
      </c>
      <c r="E34" s="25">
        <v>104</v>
      </c>
      <c r="F34" s="26">
        <v>7</v>
      </c>
      <c r="G34" s="25">
        <v>35</v>
      </c>
      <c r="H34" s="25">
        <v>70</v>
      </c>
      <c r="I34" s="25">
        <v>51</v>
      </c>
      <c r="J34" s="25">
        <v>515</v>
      </c>
      <c r="K34" s="25">
        <v>51</v>
      </c>
      <c r="L34" s="25">
        <v>602</v>
      </c>
      <c r="M34" s="25">
        <v>225</v>
      </c>
    </row>
    <row r="35" spans="1:13" ht="15" customHeight="1">
      <c r="A35" s="6">
        <v>28</v>
      </c>
      <c r="B35" s="7" t="s">
        <v>58</v>
      </c>
      <c r="C35" s="7">
        <v>24</v>
      </c>
      <c r="D35" s="25">
        <v>30</v>
      </c>
      <c r="E35" s="25">
        <v>61</v>
      </c>
      <c r="F35" s="26">
        <v>4</v>
      </c>
      <c r="G35" s="25">
        <v>20</v>
      </c>
      <c r="H35" s="25">
        <v>40</v>
      </c>
      <c r="I35" s="25">
        <v>30</v>
      </c>
      <c r="J35" s="25">
        <v>301</v>
      </c>
      <c r="K35" s="25">
        <v>30</v>
      </c>
      <c r="L35" s="25">
        <v>351</v>
      </c>
      <c r="M35" s="25">
        <v>131</v>
      </c>
    </row>
    <row r="36" spans="1:13" ht="15" customHeight="1">
      <c r="A36" s="6">
        <v>29</v>
      </c>
      <c r="B36" s="7" t="s">
        <v>28</v>
      </c>
      <c r="C36" s="7">
        <v>4</v>
      </c>
      <c r="D36" s="25">
        <v>5</v>
      </c>
      <c r="E36" s="25">
        <v>10</v>
      </c>
      <c r="F36" s="26">
        <v>1</v>
      </c>
      <c r="G36" s="25">
        <v>5</v>
      </c>
      <c r="H36" s="25">
        <v>10</v>
      </c>
      <c r="I36" s="25">
        <v>5</v>
      </c>
      <c r="J36" s="25">
        <v>50</v>
      </c>
      <c r="K36" s="25">
        <v>5</v>
      </c>
      <c r="L36" s="25">
        <v>60</v>
      </c>
      <c r="M36" s="25">
        <v>25</v>
      </c>
    </row>
    <row r="37" spans="1:13" ht="15" customHeight="1">
      <c r="A37" s="6">
        <v>30</v>
      </c>
      <c r="B37" s="7" t="s">
        <v>29</v>
      </c>
      <c r="C37" s="7">
        <v>5</v>
      </c>
      <c r="D37" s="25">
        <v>6</v>
      </c>
      <c r="E37" s="25">
        <v>13</v>
      </c>
      <c r="F37" s="26">
        <v>1</v>
      </c>
      <c r="G37" s="25">
        <v>5</v>
      </c>
      <c r="H37" s="25">
        <v>10</v>
      </c>
      <c r="I37" s="25">
        <v>6</v>
      </c>
      <c r="J37" s="25">
        <v>63</v>
      </c>
      <c r="K37" s="25">
        <v>6</v>
      </c>
      <c r="L37" s="25">
        <v>74</v>
      </c>
      <c r="M37" s="25">
        <v>29</v>
      </c>
    </row>
    <row r="38" spans="1:13" ht="15" customHeight="1">
      <c r="A38" s="9"/>
      <c r="B38" s="10" t="s">
        <v>30</v>
      </c>
      <c r="C38" s="2">
        <v>149</v>
      </c>
      <c r="D38" s="2">
        <v>187</v>
      </c>
      <c r="E38" s="2">
        <v>379</v>
      </c>
      <c r="F38" s="2">
        <v>27</v>
      </c>
      <c r="G38" s="2">
        <v>135</v>
      </c>
      <c r="H38" s="2">
        <v>270</v>
      </c>
      <c r="I38" s="2">
        <v>186</v>
      </c>
      <c r="J38" s="2">
        <v>1871</v>
      </c>
      <c r="K38" s="2">
        <v>186</v>
      </c>
      <c r="L38" s="2">
        <v>2193</v>
      </c>
      <c r="M38" s="2">
        <v>835</v>
      </c>
    </row>
    <row r="39" spans="1:13" ht="15" customHeight="1">
      <c r="A39" s="11" t="s">
        <v>31</v>
      </c>
      <c r="B39" s="12" t="s">
        <v>32</v>
      </c>
      <c r="C39" s="3">
        <v>681</v>
      </c>
      <c r="D39" s="3">
        <v>864</v>
      </c>
      <c r="E39" s="3">
        <v>1728</v>
      </c>
      <c r="F39" s="3">
        <v>115</v>
      </c>
      <c r="G39" s="3">
        <v>576</v>
      </c>
      <c r="H39" s="3">
        <v>1152</v>
      </c>
      <c r="I39" s="3">
        <v>855</v>
      </c>
      <c r="J39" s="3">
        <v>8552</v>
      </c>
      <c r="K39" s="3">
        <v>855</v>
      </c>
      <c r="L39" s="3">
        <v>9992</v>
      </c>
      <c r="M39" s="3">
        <v>3735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681</v>
      </c>
      <c r="D43" s="3">
        <v>864</v>
      </c>
      <c r="E43" s="3">
        <v>1728</v>
      </c>
      <c r="F43" s="3">
        <v>115</v>
      </c>
      <c r="G43" s="3">
        <v>576</v>
      </c>
      <c r="H43" s="3">
        <v>1152</v>
      </c>
      <c r="I43" s="3">
        <v>855</v>
      </c>
      <c r="J43" s="3">
        <v>8552</v>
      </c>
      <c r="K43" s="3">
        <v>855</v>
      </c>
      <c r="L43" s="3">
        <v>9992</v>
      </c>
      <c r="M43" s="3">
        <v>3735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23</v>
      </c>
      <c r="D48" s="1">
        <v>29</v>
      </c>
      <c r="E48" s="1">
        <v>58</v>
      </c>
      <c r="F48" s="1">
        <v>4</v>
      </c>
      <c r="G48" s="1">
        <v>21</v>
      </c>
      <c r="H48" s="1">
        <v>42</v>
      </c>
      <c r="I48" s="1">
        <v>29</v>
      </c>
      <c r="J48" s="1">
        <v>288</v>
      </c>
      <c r="K48" s="1">
        <v>29</v>
      </c>
      <c r="L48" s="1">
        <v>338</v>
      </c>
      <c r="M48" s="1">
        <v>129</v>
      </c>
    </row>
    <row r="49" spans="1:13" ht="15" customHeight="1">
      <c r="A49" s="13" t="s">
        <v>42</v>
      </c>
      <c r="B49" s="10" t="s">
        <v>43</v>
      </c>
      <c r="C49" s="2">
        <v>23</v>
      </c>
      <c r="D49" s="2">
        <v>29</v>
      </c>
      <c r="E49" s="2">
        <v>58</v>
      </c>
      <c r="F49" s="2">
        <v>4</v>
      </c>
      <c r="G49" s="2">
        <v>21</v>
      </c>
      <c r="H49" s="2">
        <v>42</v>
      </c>
      <c r="I49" s="2">
        <v>29</v>
      </c>
      <c r="J49" s="2">
        <v>288</v>
      </c>
      <c r="K49" s="2">
        <v>29</v>
      </c>
      <c r="L49" s="2">
        <v>338</v>
      </c>
      <c r="M49" s="2">
        <v>129</v>
      </c>
    </row>
    <row r="50" spans="1:13" ht="15" customHeight="1">
      <c r="A50" s="17"/>
      <c r="B50" s="14" t="s">
        <v>55</v>
      </c>
      <c r="C50" s="3">
        <v>681</v>
      </c>
      <c r="D50" s="3">
        <v>864</v>
      </c>
      <c r="E50" s="3">
        <v>1728</v>
      </c>
      <c r="F50" s="3">
        <v>115</v>
      </c>
      <c r="G50" s="3">
        <v>576</v>
      </c>
      <c r="H50" s="3">
        <v>1152</v>
      </c>
      <c r="I50" s="3">
        <v>855</v>
      </c>
      <c r="J50" s="3">
        <v>8552</v>
      </c>
      <c r="K50" s="3">
        <v>855</v>
      </c>
      <c r="L50" s="3">
        <v>9992</v>
      </c>
      <c r="M50" s="3">
        <v>3735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>
        <v>4</v>
      </c>
      <c r="D56" s="25">
        <v>5</v>
      </c>
      <c r="E56" s="25">
        <v>10</v>
      </c>
      <c r="F56" s="26">
        <v>1</v>
      </c>
      <c r="G56" s="25">
        <v>5</v>
      </c>
      <c r="H56" s="25">
        <v>10</v>
      </c>
      <c r="I56" s="25">
        <v>5</v>
      </c>
      <c r="J56" s="25">
        <v>50</v>
      </c>
      <c r="K56" s="25">
        <v>5</v>
      </c>
      <c r="L56" s="25">
        <v>60</v>
      </c>
      <c r="M56" s="25">
        <v>25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7</v>
      </c>
      <c r="D60" s="25">
        <v>9</v>
      </c>
      <c r="E60" s="25">
        <v>18</v>
      </c>
      <c r="F60" s="26">
        <v>1</v>
      </c>
      <c r="G60" s="25">
        <v>5</v>
      </c>
      <c r="H60" s="25">
        <v>10</v>
      </c>
      <c r="I60" s="25">
        <v>9</v>
      </c>
      <c r="J60" s="25">
        <v>88</v>
      </c>
      <c r="K60" s="25">
        <v>9</v>
      </c>
      <c r="L60" s="25">
        <v>102</v>
      </c>
      <c r="M60" s="25">
        <v>37</v>
      </c>
    </row>
    <row r="61" spans="1:13" ht="15" customHeight="1">
      <c r="A61" s="6">
        <v>9</v>
      </c>
      <c r="B61" s="20" t="s">
        <v>53</v>
      </c>
      <c r="C61" s="20">
        <v>8</v>
      </c>
      <c r="D61" s="25">
        <v>10</v>
      </c>
      <c r="E61" s="25">
        <v>20</v>
      </c>
      <c r="F61" s="26">
        <v>1</v>
      </c>
      <c r="G61" s="25">
        <v>5</v>
      </c>
      <c r="H61" s="25">
        <v>10</v>
      </c>
      <c r="I61" s="25">
        <v>10</v>
      </c>
      <c r="J61" s="25">
        <v>100</v>
      </c>
      <c r="K61" s="25">
        <v>10</v>
      </c>
      <c r="L61" s="25">
        <v>115</v>
      </c>
      <c r="M61" s="25">
        <v>40</v>
      </c>
    </row>
    <row r="62" spans="1:13" ht="15" customHeight="1">
      <c r="A62" s="6">
        <v>10</v>
      </c>
      <c r="B62" s="20" t="s">
        <v>74</v>
      </c>
      <c r="C62" s="20">
        <v>4</v>
      </c>
      <c r="D62" s="25">
        <v>5</v>
      </c>
      <c r="E62" s="25">
        <v>10</v>
      </c>
      <c r="F62" s="26">
        <v>1</v>
      </c>
      <c r="G62" s="25">
        <v>6</v>
      </c>
      <c r="H62" s="25">
        <v>12</v>
      </c>
      <c r="I62" s="25">
        <v>5</v>
      </c>
      <c r="J62" s="25">
        <v>50</v>
      </c>
      <c r="K62" s="25">
        <v>5</v>
      </c>
      <c r="L62" s="25">
        <v>61</v>
      </c>
      <c r="M62" s="25">
        <v>27</v>
      </c>
    </row>
    <row r="63" spans="1:13" ht="15" customHeight="1">
      <c r="A63" s="13"/>
      <c r="B63" s="10" t="s">
        <v>1</v>
      </c>
      <c r="C63" s="2">
        <v>23</v>
      </c>
      <c r="D63" s="2">
        <v>29</v>
      </c>
      <c r="E63" s="2">
        <v>58</v>
      </c>
      <c r="F63" s="2">
        <v>4</v>
      </c>
      <c r="G63" s="2">
        <v>21</v>
      </c>
      <c r="H63" s="2">
        <v>42</v>
      </c>
      <c r="I63" s="2">
        <v>29</v>
      </c>
      <c r="J63" s="2">
        <v>288</v>
      </c>
      <c r="K63" s="2">
        <v>29</v>
      </c>
      <c r="L63" s="2">
        <v>338</v>
      </c>
      <c r="M63" s="2">
        <v>129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4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/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/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2</v>
      </c>
      <c r="D24" s="25">
        <v>3</v>
      </c>
      <c r="E24" s="25">
        <v>4</v>
      </c>
      <c r="F24" s="26">
        <v>2</v>
      </c>
      <c r="G24" s="25">
        <v>12</v>
      </c>
      <c r="H24" s="25">
        <v>24</v>
      </c>
      <c r="I24" s="25">
        <v>3</v>
      </c>
      <c r="J24" s="25">
        <v>20</v>
      </c>
      <c r="K24" s="25">
        <v>6</v>
      </c>
      <c r="L24" s="25">
        <v>35</v>
      </c>
      <c r="M24" s="25">
        <v>34</v>
      </c>
    </row>
    <row r="25" spans="1:13" ht="15" customHeight="1">
      <c r="A25" s="6">
        <v>19</v>
      </c>
      <c r="B25" s="7" t="s">
        <v>18</v>
      </c>
      <c r="C25" s="7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10</v>
      </c>
      <c r="D30" s="2">
        <v>11</v>
      </c>
      <c r="E30" s="2">
        <v>28</v>
      </c>
      <c r="F30" s="2">
        <v>2</v>
      </c>
      <c r="G30" s="2">
        <v>12</v>
      </c>
      <c r="H30" s="2">
        <v>24</v>
      </c>
      <c r="I30" s="2">
        <v>11</v>
      </c>
      <c r="J30" s="2">
        <v>124</v>
      </c>
      <c r="K30" s="2">
        <v>14</v>
      </c>
      <c r="L30" s="2">
        <v>147</v>
      </c>
      <c r="M30" s="2">
        <v>66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2</v>
      </c>
      <c r="E31" s="25">
        <v>2</v>
      </c>
      <c r="F31" s="26">
        <v>0</v>
      </c>
      <c r="G31" s="25">
        <v>0</v>
      </c>
      <c r="H31" s="25">
        <v>0</v>
      </c>
      <c r="I31" s="25">
        <v>2</v>
      </c>
      <c r="J31" s="25">
        <v>13</v>
      </c>
      <c r="K31" s="25">
        <v>1</v>
      </c>
      <c r="L31" s="25">
        <v>15</v>
      </c>
      <c r="M31" s="25">
        <v>3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0</v>
      </c>
      <c r="G33" s="25">
        <v>0</v>
      </c>
      <c r="H33" s="25">
        <v>0</v>
      </c>
      <c r="I33" s="25">
        <v>2</v>
      </c>
      <c r="J33" s="25">
        <v>13</v>
      </c>
      <c r="K33" s="25">
        <v>1</v>
      </c>
      <c r="L33" s="25">
        <v>15</v>
      </c>
      <c r="M33" s="25">
        <v>3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0</v>
      </c>
      <c r="G34" s="25">
        <v>0</v>
      </c>
      <c r="H34" s="25">
        <v>0</v>
      </c>
      <c r="I34" s="25">
        <v>2</v>
      </c>
      <c r="J34" s="25">
        <v>13</v>
      </c>
      <c r="K34" s="25">
        <v>1</v>
      </c>
      <c r="L34" s="25">
        <v>15</v>
      </c>
      <c r="M34" s="25">
        <v>3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6</v>
      </c>
      <c r="E38" s="2">
        <v>6</v>
      </c>
      <c r="F38" s="2">
        <v>0</v>
      </c>
      <c r="G38" s="2">
        <v>0</v>
      </c>
      <c r="H38" s="2">
        <v>0</v>
      </c>
      <c r="I38" s="2">
        <v>6</v>
      </c>
      <c r="J38" s="2">
        <v>39</v>
      </c>
      <c r="K38" s="2">
        <v>3</v>
      </c>
      <c r="L38" s="2">
        <v>45</v>
      </c>
      <c r="M38" s="2">
        <v>9</v>
      </c>
    </row>
    <row r="39" spans="1:13" ht="15" customHeight="1">
      <c r="A39" s="11" t="s">
        <v>31</v>
      </c>
      <c r="B39" s="12" t="s">
        <v>32</v>
      </c>
      <c r="C39" s="3">
        <v>13</v>
      </c>
      <c r="D39" s="3">
        <v>17</v>
      </c>
      <c r="E39" s="3">
        <v>34</v>
      </c>
      <c r="F39" s="3">
        <v>2</v>
      </c>
      <c r="G39" s="3">
        <v>12</v>
      </c>
      <c r="H39" s="3">
        <v>24</v>
      </c>
      <c r="I39" s="3">
        <v>17</v>
      </c>
      <c r="J39" s="3">
        <v>163</v>
      </c>
      <c r="K39" s="3">
        <v>17</v>
      </c>
      <c r="L39" s="3">
        <v>192</v>
      </c>
      <c r="M39" s="3">
        <v>75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13</v>
      </c>
      <c r="D43" s="3">
        <v>17</v>
      </c>
      <c r="E43" s="3">
        <v>34</v>
      </c>
      <c r="F43" s="3">
        <v>2</v>
      </c>
      <c r="G43" s="3">
        <v>12</v>
      </c>
      <c r="H43" s="3">
        <v>24</v>
      </c>
      <c r="I43" s="3">
        <v>17</v>
      </c>
      <c r="J43" s="3">
        <v>163</v>
      </c>
      <c r="K43" s="3">
        <v>17</v>
      </c>
      <c r="L43" s="3">
        <v>192</v>
      </c>
      <c r="M43" s="3">
        <v>75</v>
      </c>
    </row>
    <row r="44" spans="1:13" ht="15" customHeight="1">
      <c r="A44" s="6">
        <v>33</v>
      </c>
      <c r="B44" s="7" t="s">
        <v>36</v>
      </c>
      <c r="C44" s="7">
        <v>1</v>
      </c>
      <c r="D44" s="25">
        <v>1</v>
      </c>
      <c r="E44" s="25">
        <v>2</v>
      </c>
      <c r="F44" s="26">
        <v>0</v>
      </c>
      <c r="G44" s="25">
        <v>0</v>
      </c>
      <c r="H44" s="25">
        <v>0</v>
      </c>
      <c r="I44" s="25">
        <v>1</v>
      </c>
      <c r="J44" s="25">
        <v>13</v>
      </c>
      <c r="K44" s="25">
        <v>1</v>
      </c>
      <c r="L44" s="25">
        <v>14</v>
      </c>
      <c r="M44" s="25">
        <v>3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</v>
      </c>
      <c r="D46" s="2">
        <v>1</v>
      </c>
      <c r="E46" s="2">
        <v>2</v>
      </c>
      <c r="F46" s="2">
        <v>0</v>
      </c>
      <c r="G46" s="2">
        <v>0</v>
      </c>
      <c r="H46" s="2">
        <v>0</v>
      </c>
      <c r="I46" s="2">
        <v>1</v>
      </c>
      <c r="J46" s="2">
        <v>13</v>
      </c>
      <c r="K46" s="2">
        <v>1</v>
      </c>
      <c r="L46" s="2">
        <v>14</v>
      </c>
      <c r="M46" s="2">
        <v>3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14</v>
      </c>
      <c r="D50" s="3">
        <v>18</v>
      </c>
      <c r="E50" s="3">
        <v>36</v>
      </c>
      <c r="F50" s="3">
        <v>2</v>
      </c>
      <c r="G50" s="3">
        <v>12</v>
      </c>
      <c r="H50" s="3">
        <v>24</v>
      </c>
      <c r="I50" s="3">
        <v>18</v>
      </c>
      <c r="J50" s="3">
        <v>176</v>
      </c>
      <c r="K50" s="3">
        <v>18</v>
      </c>
      <c r="L50" s="3">
        <v>206</v>
      </c>
      <c r="M50" s="3">
        <v>78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2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4</v>
      </c>
      <c r="D9" s="25">
        <v>5</v>
      </c>
      <c r="E9" s="25">
        <v>9</v>
      </c>
      <c r="F9" s="26">
        <v>1</v>
      </c>
      <c r="G9" s="25">
        <v>5</v>
      </c>
      <c r="H9" s="25">
        <v>10</v>
      </c>
      <c r="I9" s="25">
        <v>5</v>
      </c>
      <c r="J9" s="25">
        <v>50</v>
      </c>
      <c r="K9" s="25">
        <v>5</v>
      </c>
      <c r="L9" s="25">
        <v>60</v>
      </c>
      <c r="M9" s="25">
        <v>24</v>
      </c>
    </row>
    <row r="10" spans="1:13" ht="15" customHeight="1">
      <c r="A10" s="6">
        <v>4</v>
      </c>
      <c r="B10" s="7" t="s">
        <v>5</v>
      </c>
      <c r="C10" s="7">
        <v>4</v>
      </c>
      <c r="D10" s="25">
        <v>5</v>
      </c>
      <c r="E10" s="25">
        <v>9</v>
      </c>
      <c r="F10" s="26">
        <v>1</v>
      </c>
      <c r="G10" s="25">
        <v>5</v>
      </c>
      <c r="H10" s="25">
        <v>10</v>
      </c>
      <c r="I10" s="25">
        <v>5</v>
      </c>
      <c r="J10" s="25">
        <v>50</v>
      </c>
      <c r="K10" s="25">
        <v>5</v>
      </c>
      <c r="L10" s="25">
        <v>60</v>
      </c>
      <c r="M10" s="25">
        <v>24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4</v>
      </c>
      <c r="E11" s="25">
        <v>8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47</v>
      </c>
      <c r="M11" s="25">
        <v>22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2</v>
      </c>
      <c r="D15" s="25">
        <v>3</v>
      </c>
      <c r="E15" s="25">
        <v>6</v>
      </c>
      <c r="F15" s="26">
        <v>0</v>
      </c>
      <c r="G15" s="25">
        <v>0</v>
      </c>
      <c r="H15" s="25">
        <v>0</v>
      </c>
      <c r="I15" s="25">
        <v>3</v>
      </c>
      <c r="J15" s="25">
        <v>25</v>
      </c>
      <c r="K15" s="25">
        <v>3</v>
      </c>
      <c r="L15" s="25">
        <v>28</v>
      </c>
      <c r="M15" s="25">
        <v>9</v>
      </c>
    </row>
    <row r="16" spans="1:13" ht="15" customHeight="1">
      <c r="A16" s="6">
        <v>10</v>
      </c>
      <c r="B16" s="7" t="s">
        <v>10</v>
      </c>
      <c r="C16" s="7"/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4</v>
      </c>
      <c r="D17" s="25">
        <v>5</v>
      </c>
      <c r="E17" s="25">
        <v>9</v>
      </c>
      <c r="F17" s="26">
        <v>1</v>
      </c>
      <c r="G17" s="25">
        <v>5</v>
      </c>
      <c r="H17" s="25">
        <v>10</v>
      </c>
      <c r="I17" s="25">
        <v>5</v>
      </c>
      <c r="J17" s="25">
        <v>50</v>
      </c>
      <c r="K17" s="25">
        <v>5</v>
      </c>
      <c r="L17" s="25">
        <v>60</v>
      </c>
      <c r="M17" s="25">
        <v>24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8</v>
      </c>
      <c r="D24" s="25">
        <v>11</v>
      </c>
      <c r="E24" s="25">
        <v>18</v>
      </c>
      <c r="F24" s="26">
        <v>2</v>
      </c>
      <c r="G24" s="25">
        <v>9</v>
      </c>
      <c r="H24" s="25">
        <v>18</v>
      </c>
      <c r="I24" s="25">
        <v>11</v>
      </c>
      <c r="J24" s="25">
        <v>97</v>
      </c>
      <c r="K24" s="25">
        <v>11</v>
      </c>
      <c r="L24" s="25">
        <v>117</v>
      </c>
      <c r="M24" s="25">
        <v>47</v>
      </c>
    </row>
    <row r="25" spans="1:13" ht="15" customHeight="1">
      <c r="A25" s="6">
        <v>19</v>
      </c>
      <c r="B25" s="7" t="s">
        <v>18</v>
      </c>
      <c r="C25" s="7">
        <v>2</v>
      </c>
      <c r="D25" s="25">
        <v>3</v>
      </c>
      <c r="E25" s="25">
        <v>5</v>
      </c>
      <c r="F25" s="26">
        <v>0</v>
      </c>
      <c r="G25" s="25">
        <v>0</v>
      </c>
      <c r="H25" s="25">
        <v>0</v>
      </c>
      <c r="I25" s="25">
        <v>3</v>
      </c>
      <c r="J25" s="25">
        <v>25</v>
      </c>
      <c r="K25" s="25">
        <v>3</v>
      </c>
      <c r="L25" s="25">
        <v>28</v>
      </c>
      <c r="M25" s="25">
        <v>8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36</v>
      </c>
      <c r="D30" s="2">
        <v>46</v>
      </c>
      <c r="E30" s="2">
        <v>90</v>
      </c>
      <c r="F30" s="2">
        <v>6</v>
      </c>
      <c r="G30" s="2">
        <v>29</v>
      </c>
      <c r="H30" s="2">
        <v>58</v>
      </c>
      <c r="I30" s="2">
        <v>46</v>
      </c>
      <c r="J30" s="2">
        <v>451</v>
      </c>
      <c r="K30" s="2">
        <v>46</v>
      </c>
      <c r="L30" s="2">
        <v>526</v>
      </c>
      <c r="M30" s="2">
        <v>194</v>
      </c>
    </row>
    <row r="31" spans="1:13" ht="15" customHeight="1">
      <c r="A31" s="6">
        <v>24</v>
      </c>
      <c r="B31" s="7" t="s">
        <v>24</v>
      </c>
      <c r="C31" s="7">
        <v>4</v>
      </c>
      <c r="D31" s="25">
        <v>5</v>
      </c>
      <c r="E31" s="25">
        <v>10</v>
      </c>
      <c r="F31" s="26">
        <v>1</v>
      </c>
      <c r="G31" s="25">
        <v>5</v>
      </c>
      <c r="H31" s="25">
        <v>10</v>
      </c>
      <c r="I31" s="25">
        <v>5</v>
      </c>
      <c r="J31" s="25">
        <v>50</v>
      </c>
      <c r="K31" s="25">
        <v>5</v>
      </c>
      <c r="L31" s="25">
        <v>60</v>
      </c>
      <c r="M31" s="25">
        <v>25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3</v>
      </c>
      <c r="D33" s="25">
        <v>4</v>
      </c>
      <c r="E33" s="25">
        <v>8</v>
      </c>
      <c r="F33" s="26">
        <v>1</v>
      </c>
      <c r="G33" s="25">
        <v>5</v>
      </c>
      <c r="H33" s="25">
        <v>10</v>
      </c>
      <c r="I33" s="25">
        <v>4</v>
      </c>
      <c r="J33" s="25">
        <v>38</v>
      </c>
      <c r="K33" s="25">
        <v>4</v>
      </c>
      <c r="L33" s="25">
        <v>47</v>
      </c>
      <c r="M33" s="25">
        <v>22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10</v>
      </c>
      <c r="D38" s="2">
        <v>12</v>
      </c>
      <c r="E38" s="2">
        <v>27</v>
      </c>
      <c r="F38" s="2">
        <v>2</v>
      </c>
      <c r="G38" s="2">
        <v>10</v>
      </c>
      <c r="H38" s="2">
        <v>20</v>
      </c>
      <c r="I38" s="2">
        <v>12</v>
      </c>
      <c r="J38" s="2">
        <v>127</v>
      </c>
      <c r="K38" s="2">
        <v>12</v>
      </c>
      <c r="L38" s="2">
        <v>149</v>
      </c>
      <c r="M38" s="2">
        <v>59</v>
      </c>
    </row>
    <row r="39" spans="1:13" ht="15" customHeight="1">
      <c r="A39" s="11" t="s">
        <v>31</v>
      </c>
      <c r="B39" s="12" t="s">
        <v>32</v>
      </c>
      <c r="C39" s="3">
        <v>46</v>
      </c>
      <c r="D39" s="3">
        <v>58</v>
      </c>
      <c r="E39" s="3">
        <v>117</v>
      </c>
      <c r="F39" s="3">
        <v>8</v>
      </c>
      <c r="G39" s="3">
        <v>39</v>
      </c>
      <c r="H39" s="3">
        <v>78</v>
      </c>
      <c r="I39" s="3">
        <v>58</v>
      </c>
      <c r="J39" s="3">
        <v>578</v>
      </c>
      <c r="K39" s="3">
        <v>58</v>
      </c>
      <c r="L39" s="3">
        <v>675</v>
      </c>
      <c r="M39" s="3">
        <v>253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46</v>
      </c>
      <c r="D43" s="3">
        <v>58</v>
      </c>
      <c r="E43" s="3">
        <v>117</v>
      </c>
      <c r="F43" s="3">
        <v>8</v>
      </c>
      <c r="G43" s="3">
        <v>39</v>
      </c>
      <c r="H43" s="3">
        <v>78</v>
      </c>
      <c r="I43" s="3">
        <v>58</v>
      </c>
      <c r="J43" s="3">
        <v>578</v>
      </c>
      <c r="K43" s="3">
        <v>58</v>
      </c>
      <c r="L43" s="3">
        <v>675</v>
      </c>
      <c r="M43" s="3">
        <v>253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46</v>
      </c>
      <c r="D50" s="3">
        <v>58</v>
      </c>
      <c r="E50" s="3">
        <v>117</v>
      </c>
      <c r="F50" s="3">
        <v>8</v>
      </c>
      <c r="G50" s="3">
        <v>39</v>
      </c>
      <c r="H50" s="3">
        <v>78</v>
      </c>
      <c r="I50" s="3">
        <v>58</v>
      </c>
      <c r="J50" s="3">
        <v>578</v>
      </c>
      <c r="K50" s="3">
        <v>58</v>
      </c>
      <c r="L50" s="3">
        <v>675</v>
      </c>
      <c r="M50" s="3">
        <v>253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5</v>
      </c>
      <c r="F10" s="26">
        <v>2</v>
      </c>
      <c r="G10" s="25">
        <v>10</v>
      </c>
      <c r="H10" s="25">
        <v>20</v>
      </c>
      <c r="I10" s="25">
        <v>4</v>
      </c>
      <c r="J10" s="25">
        <v>22</v>
      </c>
      <c r="K10" s="25">
        <v>4</v>
      </c>
      <c r="L10" s="25">
        <v>35</v>
      </c>
      <c r="M10" s="25">
        <v>29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5</v>
      </c>
      <c r="E11" s="25">
        <v>7</v>
      </c>
      <c r="F11" s="26">
        <v>2</v>
      </c>
      <c r="G11" s="25">
        <v>10</v>
      </c>
      <c r="H11" s="25">
        <v>20</v>
      </c>
      <c r="I11" s="25">
        <v>5</v>
      </c>
      <c r="J11" s="25">
        <v>36</v>
      </c>
      <c r="K11" s="25">
        <v>5</v>
      </c>
      <c r="L11" s="25">
        <v>51</v>
      </c>
      <c r="M11" s="25">
        <v>32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4</v>
      </c>
      <c r="D24" s="25">
        <v>5</v>
      </c>
      <c r="E24" s="25">
        <v>10</v>
      </c>
      <c r="F24" s="26">
        <v>1</v>
      </c>
      <c r="G24" s="25">
        <v>5</v>
      </c>
      <c r="H24" s="25">
        <v>10</v>
      </c>
      <c r="I24" s="25">
        <v>6</v>
      </c>
      <c r="J24" s="25">
        <v>47</v>
      </c>
      <c r="K24" s="25">
        <v>6</v>
      </c>
      <c r="L24" s="25">
        <v>57</v>
      </c>
      <c r="M24" s="25">
        <v>26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26</v>
      </c>
      <c r="D30" s="2">
        <v>30</v>
      </c>
      <c r="E30" s="2">
        <v>73</v>
      </c>
      <c r="F30" s="2">
        <v>5</v>
      </c>
      <c r="G30" s="2">
        <v>25</v>
      </c>
      <c r="H30" s="2">
        <v>50</v>
      </c>
      <c r="I30" s="2">
        <v>32</v>
      </c>
      <c r="J30" s="2">
        <v>326</v>
      </c>
      <c r="K30" s="2">
        <v>32</v>
      </c>
      <c r="L30" s="2">
        <v>381</v>
      </c>
      <c r="M30" s="2">
        <v>155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2</v>
      </c>
      <c r="E31" s="25">
        <v>2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15</v>
      </c>
      <c r="M31" s="25">
        <v>3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2</v>
      </c>
      <c r="E32" s="25">
        <v>2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15</v>
      </c>
      <c r="M32" s="25">
        <v>3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15</v>
      </c>
      <c r="M33" s="25">
        <v>3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4</v>
      </c>
      <c r="E34" s="25">
        <v>5</v>
      </c>
      <c r="F34" s="26">
        <v>1</v>
      </c>
      <c r="G34" s="25">
        <v>5</v>
      </c>
      <c r="H34" s="25">
        <v>10</v>
      </c>
      <c r="I34" s="25">
        <v>4</v>
      </c>
      <c r="J34" s="25">
        <v>25</v>
      </c>
      <c r="K34" s="25">
        <v>4</v>
      </c>
      <c r="L34" s="25">
        <v>34</v>
      </c>
      <c r="M34" s="25">
        <v>19</v>
      </c>
    </row>
    <row r="35" spans="1:13" ht="15" customHeight="1">
      <c r="A35" s="6">
        <v>28</v>
      </c>
      <c r="B35" s="7" t="s">
        <v>58</v>
      </c>
      <c r="C35" s="7">
        <v>1</v>
      </c>
      <c r="D35" s="25">
        <v>2</v>
      </c>
      <c r="E35" s="25">
        <v>2</v>
      </c>
      <c r="F35" s="26">
        <v>0</v>
      </c>
      <c r="G35" s="25">
        <v>0</v>
      </c>
      <c r="H35" s="25">
        <v>0</v>
      </c>
      <c r="I35" s="25">
        <v>1</v>
      </c>
      <c r="J35" s="25">
        <v>13</v>
      </c>
      <c r="K35" s="25">
        <v>1</v>
      </c>
      <c r="L35" s="25">
        <v>15</v>
      </c>
      <c r="M35" s="25">
        <v>3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6</v>
      </c>
      <c r="D38" s="2">
        <v>12</v>
      </c>
      <c r="E38" s="2">
        <v>13</v>
      </c>
      <c r="F38" s="2">
        <v>1</v>
      </c>
      <c r="G38" s="2">
        <v>5</v>
      </c>
      <c r="H38" s="2">
        <v>10</v>
      </c>
      <c r="I38" s="2">
        <v>8</v>
      </c>
      <c r="J38" s="2">
        <v>77</v>
      </c>
      <c r="K38" s="2">
        <v>8</v>
      </c>
      <c r="L38" s="2">
        <v>94</v>
      </c>
      <c r="M38" s="2">
        <v>31</v>
      </c>
    </row>
    <row r="39" spans="1:13" ht="15" customHeight="1">
      <c r="A39" s="11" t="s">
        <v>31</v>
      </c>
      <c r="B39" s="12" t="s">
        <v>32</v>
      </c>
      <c r="C39" s="3">
        <v>35</v>
      </c>
      <c r="D39" s="3">
        <v>45</v>
      </c>
      <c r="E39" s="3">
        <v>92</v>
      </c>
      <c r="F39" s="3">
        <v>6</v>
      </c>
      <c r="G39" s="3">
        <v>30</v>
      </c>
      <c r="H39" s="3">
        <v>60</v>
      </c>
      <c r="I39" s="3">
        <v>43</v>
      </c>
      <c r="J39" s="3">
        <v>442</v>
      </c>
      <c r="K39" s="3">
        <v>43</v>
      </c>
      <c r="L39" s="3">
        <v>517</v>
      </c>
      <c r="M39" s="3">
        <v>195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1</v>
      </c>
      <c r="E41" s="25">
        <v>2</v>
      </c>
      <c r="F41" s="26">
        <v>0</v>
      </c>
      <c r="G41" s="25">
        <v>0</v>
      </c>
      <c r="H41" s="25">
        <v>0</v>
      </c>
      <c r="I41" s="25">
        <v>1</v>
      </c>
      <c r="J41" s="25">
        <v>13</v>
      </c>
      <c r="K41" s="25">
        <v>1</v>
      </c>
      <c r="L41" s="25">
        <v>14</v>
      </c>
      <c r="M41" s="25">
        <v>3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2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3</v>
      </c>
    </row>
    <row r="43" spans="1:13" ht="15" customHeight="1">
      <c r="A43" s="11"/>
      <c r="B43" s="14" t="s">
        <v>54</v>
      </c>
      <c r="C43" s="3">
        <v>36</v>
      </c>
      <c r="D43" s="3">
        <v>46</v>
      </c>
      <c r="E43" s="3">
        <v>94</v>
      </c>
      <c r="F43" s="3">
        <v>6</v>
      </c>
      <c r="G43" s="3">
        <v>30</v>
      </c>
      <c r="H43" s="3">
        <v>60</v>
      </c>
      <c r="I43" s="3">
        <v>44</v>
      </c>
      <c r="J43" s="3">
        <v>455</v>
      </c>
      <c r="K43" s="3">
        <v>44</v>
      </c>
      <c r="L43" s="3">
        <v>531</v>
      </c>
      <c r="M43" s="3">
        <v>198</v>
      </c>
    </row>
    <row r="44" spans="1:13" ht="15" customHeight="1">
      <c r="A44" s="6">
        <v>33</v>
      </c>
      <c r="B44" s="7" t="s">
        <v>36</v>
      </c>
      <c r="C44" s="7">
        <v>4</v>
      </c>
      <c r="D44" s="25">
        <v>5</v>
      </c>
      <c r="E44" s="25">
        <v>8</v>
      </c>
      <c r="F44" s="26">
        <v>1</v>
      </c>
      <c r="G44" s="25">
        <v>4</v>
      </c>
      <c r="H44" s="25">
        <v>8</v>
      </c>
      <c r="I44" s="25">
        <v>6</v>
      </c>
      <c r="J44" s="25">
        <v>47</v>
      </c>
      <c r="K44" s="25">
        <v>6</v>
      </c>
      <c r="L44" s="25">
        <v>56</v>
      </c>
      <c r="M44" s="25">
        <v>22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4</v>
      </c>
      <c r="D46" s="2">
        <v>5</v>
      </c>
      <c r="E46" s="2">
        <v>8</v>
      </c>
      <c r="F46" s="2">
        <v>1</v>
      </c>
      <c r="G46" s="2">
        <v>4</v>
      </c>
      <c r="H46" s="2">
        <v>8</v>
      </c>
      <c r="I46" s="2">
        <v>6</v>
      </c>
      <c r="J46" s="2">
        <v>47</v>
      </c>
      <c r="K46" s="2">
        <v>6</v>
      </c>
      <c r="L46" s="2">
        <v>56</v>
      </c>
      <c r="M46" s="2">
        <v>22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3</v>
      </c>
      <c r="D48" s="1">
        <v>3</v>
      </c>
      <c r="E48" s="1">
        <v>6</v>
      </c>
      <c r="F48" s="1">
        <v>0</v>
      </c>
      <c r="G48" s="1">
        <v>0</v>
      </c>
      <c r="H48" s="1">
        <v>0</v>
      </c>
      <c r="I48" s="1">
        <v>3</v>
      </c>
      <c r="J48" s="1">
        <v>39</v>
      </c>
      <c r="K48" s="1">
        <v>3</v>
      </c>
      <c r="L48" s="1">
        <v>42</v>
      </c>
      <c r="M48" s="1">
        <v>9</v>
      </c>
    </row>
    <row r="49" spans="1:13" ht="15" customHeight="1">
      <c r="A49" s="13" t="s">
        <v>42</v>
      </c>
      <c r="B49" s="10" t="s">
        <v>43</v>
      </c>
      <c r="C49" s="2">
        <v>3</v>
      </c>
      <c r="D49" s="2">
        <v>3</v>
      </c>
      <c r="E49" s="2">
        <v>6</v>
      </c>
      <c r="F49" s="2">
        <v>0</v>
      </c>
      <c r="G49" s="2">
        <v>0</v>
      </c>
      <c r="H49" s="2">
        <v>0</v>
      </c>
      <c r="I49" s="2">
        <v>3</v>
      </c>
      <c r="J49" s="2">
        <v>39</v>
      </c>
      <c r="K49" s="2">
        <v>3</v>
      </c>
      <c r="L49" s="2">
        <v>42</v>
      </c>
      <c r="M49" s="2">
        <v>9</v>
      </c>
    </row>
    <row r="50" spans="1:13" ht="15" customHeight="1">
      <c r="A50" s="17"/>
      <c r="B50" s="14" t="s">
        <v>55</v>
      </c>
      <c r="C50" s="3">
        <v>40</v>
      </c>
      <c r="D50" s="3">
        <v>51</v>
      </c>
      <c r="E50" s="3">
        <v>102</v>
      </c>
      <c r="F50" s="3">
        <v>7</v>
      </c>
      <c r="G50" s="3">
        <v>34</v>
      </c>
      <c r="H50" s="3">
        <v>68</v>
      </c>
      <c r="I50" s="3">
        <v>50</v>
      </c>
      <c r="J50" s="3">
        <v>502</v>
      </c>
      <c r="K50" s="3">
        <v>50</v>
      </c>
      <c r="L50" s="3">
        <v>587</v>
      </c>
      <c r="M50" s="3">
        <v>220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>
        <v>1</v>
      </c>
      <c r="D54" s="25">
        <v>1</v>
      </c>
      <c r="E54" s="25">
        <v>2</v>
      </c>
      <c r="F54" s="26">
        <v>0</v>
      </c>
      <c r="G54" s="25">
        <v>0</v>
      </c>
      <c r="H54" s="25">
        <v>0</v>
      </c>
      <c r="I54" s="25">
        <v>1</v>
      </c>
      <c r="J54" s="25">
        <v>13</v>
      </c>
      <c r="K54" s="25">
        <v>1</v>
      </c>
      <c r="L54" s="25">
        <v>14</v>
      </c>
      <c r="M54" s="25">
        <v>3</v>
      </c>
    </row>
    <row r="55" spans="1:13" ht="15" customHeight="1">
      <c r="A55" s="6">
        <v>3</v>
      </c>
      <c r="B55" s="20" t="s">
        <v>72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73</v>
      </c>
      <c r="C56" s="20">
        <v>1</v>
      </c>
      <c r="D56" s="25">
        <v>1</v>
      </c>
      <c r="E56" s="25">
        <v>2</v>
      </c>
      <c r="F56" s="26">
        <v>0</v>
      </c>
      <c r="G56" s="25">
        <v>0</v>
      </c>
      <c r="H56" s="25">
        <v>0</v>
      </c>
      <c r="I56" s="25">
        <v>1</v>
      </c>
      <c r="J56" s="25">
        <v>13</v>
      </c>
      <c r="K56" s="25">
        <v>1</v>
      </c>
      <c r="L56" s="25">
        <v>14</v>
      </c>
      <c r="M56" s="25">
        <v>3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2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3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3</v>
      </c>
      <c r="D63" s="2">
        <v>3</v>
      </c>
      <c r="E63" s="2">
        <v>6</v>
      </c>
      <c r="F63" s="2">
        <v>0</v>
      </c>
      <c r="G63" s="2">
        <v>0</v>
      </c>
      <c r="H63" s="2">
        <v>0</v>
      </c>
      <c r="I63" s="2">
        <v>3</v>
      </c>
      <c r="J63" s="2">
        <v>39</v>
      </c>
      <c r="K63" s="2">
        <v>3</v>
      </c>
      <c r="L63" s="2">
        <v>42</v>
      </c>
      <c r="M63" s="2">
        <v>9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1</v>
      </c>
      <c r="G9" s="25">
        <v>5</v>
      </c>
      <c r="H9" s="25">
        <v>10</v>
      </c>
      <c r="I9" s="25">
        <v>1</v>
      </c>
      <c r="J9" s="25">
        <v>13</v>
      </c>
      <c r="K9" s="25">
        <v>1</v>
      </c>
      <c r="L9" s="25">
        <v>19</v>
      </c>
      <c r="M9" s="25">
        <v>14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7</v>
      </c>
      <c r="F10" s="26">
        <v>1</v>
      </c>
      <c r="G10" s="25">
        <v>5</v>
      </c>
      <c r="H10" s="25">
        <v>10</v>
      </c>
      <c r="I10" s="25">
        <v>4</v>
      </c>
      <c r="J10" s="25">
        <v>38</v>
      </c>
      <c r="K10" s="25">
        <v>4</v>
      </c>
      <c r="L10" s="25">
        <v>47</v>
      </c>
      <c r="M10" s="25">
        <v>21</v>
      </c>
    </row>
    <row r="11" spans="1:13" ht="15" customHeight="1">
      <c r="A11" s="6">
        <v>5</v>
      </c>
      <c r="B11" s="7" t="s">
        <v>6</v>
      </c>
      <c r="C11" s="7">
        <v>4</v>
      </c>
      <c r="D11" s="25">
        <v>5</v>
      </c>
      <c r="E11" s="25">
        <v>9</v>
      </c>
      <c r="F11" s="26">
        <v>1</v>
      </c>
      <c r="G11" s="25">
        <v>5</v>
      </c>
      <c r="H11" s="25">
        <v>10</v>
      </c>
      <c r="I11" s="25">
        <v>5</v>
      </c>
      <c r="J11" s="25">
        <v>50</v>
      </c>
      <c r="K11" s="25">
        <v>5</v>
      </c>
      <c r="L11" s="25">
        <v>60</v>
      </c>
      <c r="M11" s="25">
        <v>24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6</v>
      </c>
      <c r="D14" s="25">
        <v>8</v>
      </c>
      <c r="E14" s="25">
        <v>15</v>
      </c>
      <c r="F14" s="26">
        <v>1</v>
      </c>
      <c r="G14" s="25">
        <v>5</v>
      </c>
      <c r="H14" s="25">
        <v>10</v>
      </c>
      <c r="I14" s="25">
        <v>8</v>
      </c>
      <c r="J14" s="25">
        <v>75</v>
      </c>
      <c r="K14" s="25">
        <v>8</v>
      </c>
      <c r="L14" s="25">
        <v>88</v>
      </c>
      <c r="M14" s="25">
        <v>33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6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2</v>
      </c>
      <c r="D20" s="25">
        <v>3</v>
      </c>
      <c r="E20" s="25">
        <v>5</v>
      </c>
      <c r="F20" s="26">
        <v>0</v>
      </c>
      <c r="G20" s="25">
        <v>0</v>
      </c>
      <c r="H20" s="25">
        <v>0</v>
      </c>
      <c r="I20" s="25">
        <v>3</v>
      </c>
      <c r="J20" s="25">
        <v>25</v>
      </c>
      <c r="K20" s="25">
        <v>3</v>
      </c>
      <c r="L20" s="25">
        <v>28</v>
      </c>
      <c r="M20" s="25">
        <v>8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1</v>
      </c>
      <c r="G22" s="25">
        <v>5</v>
      </c>
      <c r="H22" s="25">
        <v>10</v>
      </c>
      <c r="I22" s="25">
        <v>1</v>
      </c>
      <c r="J22" s="25">
        <v>13</v>
      </c>
      <c r="K22" s="25">
        <v>1</v>
      </c>
      <c r="L22" s="25">
        <v>19</v>
      </c>
      <c r="M22" s="25">
        <v>14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11</v>
      </c>
      <c r="D24" s="25">
        <v>15</v>
      </c>
      <c r="E24" s="25">
        <v>26</v>
      </c>
      <c r="F24" s="26">
        <v>1</v>
      </c>
      <c r="G24" s="25">
        <v>5</v>
      </c>
      <c r="H24" s="25">
        <v>10</v>
      </c>
      <c r="I24" s="25">
        <v>15</v>
      </c>
      <c r="J24" s="25">
        <v>132</v>
      </c>
      <c r="K24" s="25">
        <v>15</v>
      </c>
      <c r="L24" s="25">
        <v>152</v>
      </c>
      <c r="M24" s="25">
        <v>51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1</v>
      </c>
      <c r="G27" s="25">
        <v>5</v>
      </c>
      <c r="H27" s="25">
        <v>10</v>
      </c>
      <c r="I27" s="25">
        <v>1</v>
      </c>
      <c r="J27" s="25">
        <v>13</v>
      </c>
      <c r="K27" s="25">
        <v>1</v>
      </c>
      <c r="L27" s="25">
        <v>19</v>
      </c>
      <c r="M27" s="25">
        <v>14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40</v>
      </c>
      <c r="D30" s="2">
        <v>50</v>
      </c>
      <c r="E30" s="2">
        <v>103</v>
      </c>
      <c r="F30" s="2">
        <v>7</v>
      </c>
      <c r="G30" s="2">
        <v>35</v>
      </c>
      <c r="H30" s="2">
        <v>70</v>
      </c>
      <c r="I30" s="2">
        <v>50</v>
      </c>
      <c r="J30" s="2">
        <v>501</v>
      </c>
      <c r="K30" s="2">
        <v>50</v>
      </c>
      <c r="L30" s="2">
        <v>586</v>
      </c>
      <c r="M30" s="2">
        <v>223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1</v>
      </c>
      <c r="G31" s="25">
        <v>5</v>
      </c>
      <c r="H31" s="25">
        <v>10</v>
      </c>
      <c r="I31" s="25">
        <v>1</v>
      </c>
      <c r="J31" s="25">
        <v>13</v>
      </c>
      <c r="K31" s="25">
        <v>1</v>
      </c>
      <c r="L31" s="25">
        <v>19</v>
      </c>
      <c r="M31" s="25">
        <v>14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3</v>
      </c>
      <c r="E33" s="25">
        <v>5</v>
      </c>
      <c r="F33" s="26">
        <v>1</v>
      </c>
      <c r="G33" s="25">
        <v>5</v>
      </c>
      <c r="H33" s="25">
        <v>10</v>
      </c>
      <c r="I33" s="25">
        <v>3</v>
      </c>
      <c r="J33" s="25">
        <v>25</v>
      </c>
      <c r="K33" s="25">
        <v>3</v>
      </c>
      <c r="L33" s="25">
        <v>33</v>
      </c>
      <c r="M33" s="25">
        <v>18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3</v>
      </c>
      <c r="E34" s="25">
        <v>5</v>
      </c>
      <c r="F34" s="26">
        <v>1</v>
      </c>
      <c r="G34" s="25">
        <v>5</v>
      </c>
      <c r="H34" s="25">
        <v>10</v>
      </c>
      <c r="I34" s="25">
        <v>3</v>
      </c>
      <c r="J34" s="25">
        <v>25</v>
      </c>
      <c r="K34" s="25">
        <v>3</v>
      </c>
      <c r="L34" s="25">
        <v>33</v>
      </c>
      <c r="M34" s="25">
        <v>18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5</v>
      </c>
      <c r="D38" s="2">
        <v>7</v>
      </c>
      <c r="E38" s="2">
        <v>13</v>
      </c>
      <c r="F38" s="2">
        <v>3</v>
      </c>
      <c r="G38" s="2">
        <v>15</v>
      </c>
      <c r="H38" s="2">
        <v>30</v>
      </c>
      <c r="I38" s="2">
        <v>7</v>
      </c>
      <c r="J38" s="2">
        <v>63</v>
      </c>
      <c r="K38" s="2">
        <v>7</v>
      </c>
      <c r="L38" s="2">
        <v>85</v>
      </c>
      <c r="M38" s="2">
        <v>50</v>
      </c>
    </row>
    <row r="39" spans="1:13" ht="15" customHeight="1">
      <c r="A39" s="11" t="s">
        <v>31</v>
      </c>
      <c r="B39" s="12" t="s">
        <v>32</v>
      </c>
      <c r="C39" s="3">
        <v>46</v>
      </c>
      <c r="D39" s="3">
        <v>58</v>
      </c>
      <c r="E39" s="3">
        <v>119</v>
      </c>
      <c r="F39" s="3">
        <v>10</v>
      </c>
      <c r="G39" s="3">
        <v>50</v>
      </c>
      <c r="H39" s="3">
        <v>100</v>
      </c>
      <c r="I39" s="3">
        <v>58</v>
      </c>
      <c r="J39" s="3">
        <v>577</v>
      </c>
      <c r="K39" s="3">
        <v>58</v>
      </c>
      <c r="L39" s="3">
        <v>685</v>
      </c>
      <c r="M39" s="3">
        <v>277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3</v>
      </c>
      <c r="D41" s="25">
        <v>4</v>
      </c>
      <c r="E41" s="25">
        <v>8</v>
      </c>
      <c r="F41" s="26">
        <v>1</v>
      </c>
      <c r="G41" s="25">
        <v>5</v>
      </c>
      <c r="H41" s="25">
        <v>10</v>
      </c>
      <c r="I41" s="25">
        <v>4</v>
      </c>
      <c r="J41" s="25">
        <v>38</v>
      </c>
      <c r="K41" s="25">
        <v>4</v>
      </c>
      <c r="L41" s="25">
        <v>47</v>
      </c>
      <c r="M41" s="25">
        <v>22</v>
      </c>
    </row>
    <row r="42" spans="1:13" ht="15" customHeight="1">
      <c r="A42" s="13" t="s">
        <v>34</v>
      </c>
      <c r="B42" s="10" t="s">
        <v>35</v>
      </c>
      <c r="C42" s="2">
        <v>3</v>
      </c>
      <c r="D42" s="2">
        <v>4</v>
      </c>
      <c r="E42" s="2">
        <v>8</v>
      </c>
      <c r="F42" s="2">
        <v>1</v>
      </c>
      <c r="G42" s="2">
        <v>5</v>
      </c>
      <c r="H42" s="2">
        <v>10</v>
      </c>
      <c r="I42" s="2">
        <v>4</v>
      </c>
      <c r="J42" s="2">
        <v>38</v>
      </c>
      <c r="K42" s="2">
        <v>4</v>
      </c>
      <c r="L42" s="2">
        <v>47</v>
      </c>
      <c r="M42" s="2">
        <v>22</v>
      </c>
    </row>
    <row r="43" spans="1:13" ht="15" customHeight="1">
      <c r="A43" s="11"/>
      <c r="B43" s="14" t="s">
        <v>54</v>
      </c>
      <c r="C43" s="3">
        <v>49</v>
      </c>
      <c r="D43" s="3">
        <v>62</v>
      </c>
      <c r="E43" s="3">
        <v>127</v>
      </c>
      <c r="F43" s="3">
        <v>11</v>
      </c>
      <c r="G43" s="3">
        <v>55</v>
      </c>
      <c r="H43" s="3">
        <v>110</v>
      </c>
      <c r="I43" s="3">
        <v>62</v>
      </c>
      <c r="J43" s="3">
        <v>615</v>
      </c>
      <c r="K43" s="3">
        <v>62</v>
      </c>
      <c r="L43" s="3">
        <v>732</v>
      </c>
      <c r="M43" s="3">
        <v>299</v>
      </c>
    </row>
    <row r="44" spans="1:13" ht="15" customHeight="1">
      <c r="A44" s="6">
        <v>33</v>
      </c>
      <c r="B44" s="7" t="s">
        <v>36</v>
      </c>
      <c r="C44" s="7">
        <v>25</v>
      </c>
      <c r="D44" s="25">
        <v>32</v>
      </c>
      <c r="E44" s="25">
        <v>61</v>
      </c>
      <c r="F44" s="26">
        <v>2</v>
      </c>
      <c r="G44" s="25">
        <v>8</v>
      </c>
      <c r="H44" s="25">
        <v>15</v>
      </c>
      <c r="I44" s="25">
        <v>31</v>
      </c>
      <c r="J44" s="25">
        <v>314</v>
      </c>
      <c r="K44" s="25">
        <v>31</v>
      </c>
      <c r="L44" s="25">
        <v>354</v>
      </c>
      <c r="M44" s="25">
        <v>107</v>
      </c>
    </row>
    <row r="45" spans="1:13" ht="15" customHeight="1">
      <c r="A45" s="6">
        <v>34</v>
      </c>
      <c r="B45" s="7" t="s">
        <v>37</v>
      </c>
      <c r="C45" s="7">
        <v>0</v>
      </c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25</v>
      </c>
      <c r="D46" s="2">
        <v>32</v>
      </c>
      <c r="E46" s="2">
        <v>61</v>
      </c>
      <c r="F46" s="2">
        <v>2</v>
      </c>
      <c r="G46" s="2">
        <v>8</v>
      </c>
      <c r="H46" s="2">
        <v>15</v>
      </c>
      <c r="I46" s="2">
        <v>31</v>
      </c>
      <c r="J46" s="2">
        <v>314</v>
      </c>
      <c r="K46" s="2">
        <v>31</v>
      </c>
      <c r="L46" s="2">
        <v>354</v>
      </c>
      <c r="M46" s="2">
        <v>107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1</v>
      </c>
      <c r="D48" s="1">
        <v>1</v>
      </c>
      <c r="E48" s="1">
        <v>3</v>
      </c>
      <c r="F48" s="1">
        <v>0</v>
      </c>
      <c r="G48" s="1">
        <v>0</v>
      </c>
      <c r="H48" s="1">
        <v>0</v>
      </c>
      <c r="I48" s="1">
        <v>1</v>
      </c>
      <c r="J48" s="1">
        <v>13</v>
      </c>
      <c r="K48" s="1">
        <v>1</v>
      </c>
      <c r="L48" s="1">
        <v>14</v>
      </c>
      <c r="M48" s="1">
        <v>4</v>
      </c>
    </row>
    <row r="49" spans="1:13" ht="15" customHeight="1">
      <c r="A49" s="13" t="s">
        <v>42</v>
      </c>
      <c r="B49" s="10" t="s">
        <v>43</v>
      </c>
      <c r="C49" s="2">
        <v>1</v>
      </c>
      <c r="D49" s="2">
        <v>1</v>
      </c>
      <c r="E49" s="2">
        <v>3</v>
      </c>
      <c r="F49" s="2">
        <v>0</v>
      </c>
      <c r="G49" s="2">
        <v>0</v>
      </c>
      <c r="H49" s="2">
        <v>0</v>
      </c>
      <c r="I49" s="2">
        <v>1</v>
      </c>
      <c r="J49" s="2">
        <v>13</v>
      </c>
      <c r="K49" s="2">
        <v>1</v>
      </c>
      <c r="L49" s="2">
        <v>14</v>
      </c>
      <c r="M49" s="2">
        <v>4</v>
      </c>
    </row>
    <row r="50" spans="1:13" ht="15" customHeight="1">
      <c r="A50" s="17"/>
      <c r="B50" s="14" t="s">
        <v>55</v>
      </c>
      <c r="C50" s="3">
        <v>74</v>
      </c>
      <c r="D50" s="3">
        <v>94</v>
      </c>
      <c r="E50" s="3">
        <v>188</v>
      </c>
      <c r="F50" s="3">
        <v>13</v>
      </c>
      <c r="G50" s="3">
        <v>63</v>
      </c>
      <c r="H50" s="3">
        <v>125</v>
      </c>
      <c r="I50" s="3">
        <v>93</v>
      </c>
      <c r="J50" s="3">
        <v>929</v>
      </c>
      <c r="K50" s="3">
        <v>93</v>
      </c>
      <c r="L50" s="3">
        <v>1086</v>
      </c>
      <c r="M50" s="3">
        <v>406</v>
      </c>
    </row>
    <row r="51" spans="1:13" ht="15" customHeight="1">
      <c r="A51" s="18"/>
      <c r="B51" s="18"/>
      <c r="C51" s="57">
        <v>74</v>
      </c>
      <c r="D51" s="19">
        <v>94</v>
      </c>
      <c r="E51" s="19">
        <v>188</v>
      </c>
      <c r="F51" s="19">
        <v>13</v>
      </c>
      <c r="G51" s="19">
        <v>63</v>
      </c>
      <c r="H51" s="19">
        <v>125</v>
      </c>
      <c r="I51" s="19">
        <v>93</v>
      </c>
      <c r="J51" s="19">
        <v>929</v>
      </c>
      <c r="K51" s="19">
        <v>93</v>
      </c>
      <c r="L51" s="58">
        <v>1086</v>
      </c>
      <c r="M51" s="58">
        <v>406</v>
      </c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3</v>
      </c>
      <c r="F60" s="26">
        <v>0</v>
      </c>
      <c r="G60" s="26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4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f aca="true" t="shared" si="0" ref="C63:H63">SUM(C53:C62)</f>
        <v>1</v>
      </c>
      <c r="D63" s="2">
        <f t="shared" si="0"/>
        <v>1</v>
      </c>
      <c r="E63" s="2">
        <f t="shared" si="0"/>
        <v>3</v>
      </c>
      <c r="F63" s="2">
        <f t="shared" si="0"/>
        <v>0</v>
      </c>
      <c r="G63" s="2">
        <f t="shared" si="0"/>
        <v>0</v>
      </c>
      <c r="H63" s="2">
        <f t="shared" si="0"/>
        <v>0</v>
      </c>
      <c r="I63" s="2">
        <f>SUM(I53:I62)</f>
        <v>1</v>
      </c>
      <c r="J63" s="2">
        <f>SUM(J53:J62)</f>
        <v>13</v>
      </c>
      <c r="K63" s="2">
        <f>SUM(K53:K62)</f>
        <v>1</v>
      </c>
      <c r="L63" s="2">
        <f>SUM(L53:L62)</f>
        <v>14</v>
      </c>
      <c r="M63" s="2">
        <f>SUM(M53:M62)</f>
        <v>4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6"/>
  <dimension ref="A1:M63"/>
  <sheetViews>
    <sheetView zoomScalePageLayoutView="0" workbookViewId="0" topLeftCell="A1">
      <pane xSplit="2" ySplit="6" topLeftCell="C6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28</v>
      </c>
      <c r="M9" s="25">
        <v>8</v>
      </c>
    </row>
    <row r="10" spans="1:13" ht="15" customHeight="1">
      <c r="A10" s="6">
        <v>4</v>
      </c>
      <c r="B10" s="7" t="s">
        <v>5</v>
      </c>
      <c r="C10" s="7">
        <v>4</v>
      </c>
      <c r="D10" s="25">
        <v>5</v>
      </c>
      <c r="E10" s="25">
        <v>10</v>
      </c>
      <c r="F10" s="26">
        <v>1</v>
      </c>
      <c r="G10" s="25">
        <v>5</v>
      </c>
      <c r="H10" s="25">
        <v>10</v>
      </c>
      <c r="I10" s="25">
        <v>5</v>
      </c>
      <c r="J10" s="25">
        <v>50</v>
      </c>
      <c r="K10" s="25">
        <v>5</v>
      </c>
      <c r="L10" s="25">
        <v>60</v>
      </c>
      <c r="M10" s="25">
        <v>25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4</v>
      </c>
      <c r="E11" s="25">
        <v>8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47</v>
      </c>
      <c r="M11" s="25">
        <v>22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4</v>
      </c>
      <c r="J14" s="25">
        <v>38</v>
      </c>
      <c r="K14" s="25">
        <v>4</v>
      </c>
      <c r="L14" s="25">
        <v>47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2</v>
      </c>
      <c r="D15" s="25">
        <v>3</v>
      </c>
      <c r="E15" s="25">
        <v>5</v>
      </c>
      <c r="F15" s="26">
        <v>0</v>
      </c>
      <c r="G15" s="25">
        <v>0</v>
      </c>
      <c r="H15" s="25">
        <v>0</v>
      </c>
      <c r="I15" s="25">
        <v>3</v>
      </c>
      <c r="J15" s="25">
        <v>25</v>
      </c>
      <c r="K15" s="25">
        <v>3</v>
      </c>
      <c r="L15" s="25">
        <v>28</v>
      </c>
      <c r="M15" s="25">
        <v>8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3</v>
      </c>
      <c r="D17" s="25">
        <v>4</v>
      </c>
      <c r="E17" s="25">
        <v>8</v>
      </c>
      <c r="F17" s="26">
        <v>1</v>
      </c>
      <c r="G17" s="25">
        <v>5</v>
      </c>
      <c r="H17" s="25">
        <v>10</v>
      </c>
      <c r="I17" s="25">
        <v>4</v>
      </c>
      <c r="J17" s="25">
        <v>38</v>
      </c>
      <c r="K17" s="25">
        <v>4</v>
      </c>
      <c r="L17" s="25">
        <v>47</v>
      </c>
      <c r="M17" s="25">
        <v>22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8</v>
      </c>
      <c r="D24" s="25">
        <v>11</v>
      </c>
      <c r="E24" s="25">
        <v>19</v>
      </c>
      <c r="F24" s="26">
        <v>2</v>
      </c>
      <c r="G24" s="25">
        <v>10</v>
      </c>
      <c r="H24" s="25">
        <v>20</v>
      </c>
      <c r="I24" s="25">
        <v>10</v>
      </c>
      <c r="J24" s="25">
        <v>100</v>
      </c>
      <c r="K24" s="25">
        <v>10</v>
      </c>
      <c r="L24" s="25">
        <v>121</v>
      </c>
      <c r="M24" s="25">
        <v>49</v>
      </c>
    </row>
    <row r="25" spans="1:13" ht="15" customHeight="1">
      <c r="A25" s="6">
        <v>19</v>
      </c>
      <c r="B25" s="7" t="s">
        <v>18</v>
      </c>
      <c r="C25" s="7">
        <v>2</v>
      </c>
      <c r="D25" s="25">
        <v>3</v>
      </c>
      <c r="E25" s="25">
        <v>5</v>
      </c>
      <c r="F25" s="26">
        <v>0</v>
      </c>
      <c r="G25" s="25">
        <v>0</v>
      </c>
      <c r="H25" s="25">
        <v>0</v>
      </c>
      <c r="I25" s="25">
        <v>3</v>
      </c>
      <c r="J25" s="25">
        <v>25</v>
      </c>
      <c r="K25" s="25">
        <v>3</v>
      </c>
      <c r="L25" s="25">
        <v>28</v>
      </c>
      <c r="M25" s="25">
        <v>8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4</v>
      </c>
      <c r="D27" s="25">
        <v>5</v>
      </c>
      <c r="E27" s="25">
        <v>10</v>
      </c>
      <c r="F27" s="26">
        <v>1</v>
      </c>
      <c r="G27" s="25">
        <v>5</v>
      </c>
      <c r="H27" s="25">
        <v>10</v>
      </c>
      <c r="I27" s="25">
        <v>5</v>
      </c>
      <c r="J27" s="25">
        <v>50</v>
      </c>
      <c r="K27" s="25">
        <v>5</v>
      </c>
      <c r="L27" s="25">
        <v>60</v>
      </c>
      <c r="M27" s="25">
        <v>25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2</v>
      </c>
      <c r="D29" s="25">
        <v>3</v>
      </c>
      <c r="E29" s="25">
        <v>5</v>
      </c>
      <c r="F29" s="26">
        <v>0</v>
      </c>
      <c r="G29" s="25">
        <v>0</v>
      </c>
      <c r="H29" s="25">
        <v>0</v>
      </c>
      <c r="I29" s="25">
        <v>3</v>
      </c>
      <c r="J29" s="25">
        <v>25</v>
      </c>
      <c r="K29" s="25">
        <v>3</v>
      </c>
      <c r="L29" s="25">
        <v>28</v>
      </c>
      <c r="M29" s="25">
        <v>8</v>
      </c>
    </row>
    <row r="30" spans="1:13" ht="15" customHeight="1">
      <c r="A30" s="9"/>
      <c r="B30" s="10" t="s">
        <v>23</v>
      </c>
      <c r="C30" s="2">
        <v>45</v>
      </c>
      <c r="D30" s="2">
        <v>58</v>
      </c>
      <c r="E30" s="2">
        <v>118</v>
      </c>
      <c r="F30" s="2">
        <v>7</v>
      </c>
      <c r="G30" s="2">
        <v>35</v>
      </c>
      <c r="H30" s="2">
        <v>70</v>
      </c>
      <c r="I30" s="2">
        <v>57</v>
      </c>
      <c r="J30" s="2">
        <v>569</v>
      </c>
      <c r="K30" s="2">
        <v>57</v>
      </c>
      <c r="L30" s="2">
        <v>662</v>
      </c>
      <c r="M30" s="2">
        <v>245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3</v>
      </c>
      <c r="D32" s="25">
        <v>4</v>
      </c>
      <c r="E32" s="25">
        <v>7</v>
      </c>
      <c r="F32" s="26">
        <v>1</v>
      </c>
      <c r="G32" s="25">
        <v>5</v>
      </c>
      <c r="H32" s="25">
        <v>10</v>
      </c>
      <c r="I32" s="25">
        <v>4</v>
      </c>
      <c r="J32" s="25">
        <v>36</v>
      </c>
      <c r="K32" s="25">
        <v>4</v>
      </c>
      <c r="L32" s="25">
        <v>45</v>
      </c>
      <c r="M32" s="25">
        <v>21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3</v>
      </c>
      <c r="E33" s="25">
        <v>5</v>
      </c>
      <c r="F33" s="26">
        <v>0</v>
      </c>
      <c r="G33" s="25">
        <v>0</v>
      </c>
      <c r="H33" s="25">
        <v>0</v>
      </c>
      <c r="I33" s="25">
        <v>3</v>
      </c>
      <c r="J33" s="25">
        <v>25</v>
      </c>
      <c r="K33" s="25">
        <v>3</v>
      </c>
      <c r="L33" s="25">
        <v>28</v>
      </c>
      <c r="M33" s="25">
        <v>8</v>
      </c>
    </row>
    <row r="34" spans="1:13" ht="15" customHeight="1">
      <c r="A34" s="6">
        <v>27</v>
      </c>
      <c r="B34" s="7" t="s">
        <v>27</v>
      </c>
      <c r="C34" s="7">
        <v>5</v>
      </c>
      <c r="D34" s="25">
        <v>6</v>
      </c>
      <c r="E34" s="25">
        <v>12</v>
      </c>
      <c r="F34" s="26">
        <v>1</v>
      </c>
      <c r="G34" s="25">
        <v>5</v>
      </c>
      <c r="H34" s="25">
        <v>10</v>
      </c>
      <c r="I34" s="25">
        <v>6</v>
      </c>
      <c r="J34" s="25">
        <v>61</v>
      </c>
      <c r="K34" s="25">
        <v>6</v>
      </c>
      <c r="L34" s="25">
        <v>72</v>
      </c>
      <c r="M34" s="25">
        <v>28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4</v>
      </c>
      <c r="D37" s="25">
        <v>5</v>
      </c>
      <c r="E37" s="25">
        <v>9</v>
      </c>
      <c r="F37" s="26">
        <v>1</v>
      </c>
      <c r="G37" s="25">
        <v>5</v>
      </c>
      <c r="H37" s="25">
        <v>10</v>
      </c>
      <c r="I37" s="25">
        <v>5</v>
      </c>
      <c r="J37" s="25">
        <v>50</v>
      </c>
      <c r="K37" s="25">
        <v>5</v>
      </c>
      <c r="L37" s="25">
        <v>60</v>
      </c>
      <c r="M37" s="25">
        <v>24</v>
      </c>
    </row>
    <row r="38" spans="1:13" ht="15" customHeight="1">
      <c r="A38" s="9"/>
      <c r="B38" s="10" t="s">
        <v>30</v>
      </c>
      <c r="C38" s="2">
        <v>16</v>
      </c>
      <c r="D38" s="2">
        <v>20</v>
      </c>
      <c r="E38" s="2">
        <v>39</v>
      </c>
      <c r="F38" s="2">
        <v>3</v>
      </c>
      <c r="G38" s="2">
        <v>15</v>
      </c>
      <c r="H38" s="2">
        <v>30</v>
      </c>
      <c r="I38" s="2">
        <v>20</v>
      </c>
      <c r="J38" s="2">
        <v>198</v>
      </c>
      <c r="K38" s="2">
        <v>20</v>
      </c>
      <c r="L38" s="2">
        <v>233</v>
      </c>
      <c r="M38" s="2">
        <v>89</v>
      </c>
    </row>
    <row r="39" spans="1:13" ht="15" customHeight="1">
      <c r="A39" s="11" t="s">
        <v>31</v>
      </c>
      <c r="B39" s="12" t="s">
        <v>32</v>
      </c>
      <c r="C39" s="3">
        <v>63</v>
      </c>
      <c r="D39" s="3">
        <v>80</v>
      </c>
      <c r="E39" s="3">
        <v>163</v>
      </c>
      <c r="F39" s="3">
        <v>10</v>
      </c>
      <c r="G39" s="3">
        <v>50</v>
      </c>
      <c r="H39" s="3">
        <v>100</v>
      </c>
      <c r="I39" s="3">
        <v>79</v>
      </c>
      <c r="J39" s="3">
        <v>793</v>
      </c>
      <c r="K39" s="3">
        <v>79</v>
      </c>
      <c r="L39" s="3">
        <v>923</v>
      </c>
      <c r="M39" s="3">
        <v>342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1</v>
      </c>
      <c r="E41" s="25">
        <v>3</v>
      </c>
      <c r="F41" s="26">
        <v>0</v>
      </c>
      <c r="G41" s="25">
        <v>0</v>
      </c>
      <c r="H41" s="25">
        <v>0</v>
      </c>
      <c r="I41" s="25">
        <v>1</v>
      </c>
      <c r="J41" s="25">
        <v>13</v>
      </c>
      <c r="K41" s="25">
        <v>1</v>
      </c>
      <c r="L41" s="25">
        <v>14</v>
      </c>
      <c r="M41" s="25">
        <v>4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4</v>
      </c>
    </row>
    <row r="43" spans="1:13" ht="15" customHeight="1">
      <c r="A43" s="11"/>
      <c r="B43" s="14" t="s">
        <v>54</v>
      </c>
      <c r="C43" s="3">
        <v>64</v>
      </c>
      <c r="D43" s="3">
        <v>81</v>
      </c>
      <c r="E43" s="3">
        <v>166</v>
      </c>
      <c r="F43" s="3">
        <v>10</v>
      </c>
      <c r="G43" s="3">
        <v>50</v>
      </c>
      <c r="H43" s="3">
        <v>100</v>
      </c>
      <c r="I43" s="3">
        <v>80</v>
      </c>
      <c r="J43" s="3">
        <v>806</v>
      </c>
      <c r="K43" s="3">
        <v>80</v>
      </c>
      <c r="L43" s="3">
        <v>937</v>
      </c>
      <c r="M43" s="3">
        <v>346</v>
      </c>
    </row>
    <row r="44" spans="1:13" ht="15" customHeight="1">
      <c r="A44" s="6">
        <v>33</v>
      </c>
      <c r="B44" s="7" t="s">
        <v>36</v>
      </c>
      <c r="C44" s="7">
        <v>10</v>
      </c>
      <c r="D44" s="25">
        <v>13</v>
      </c>
      <c r="E44" s="25">
        <v>22</v>
      </c>
      <c r="F44" s="26">
        <v>3</v>
      </c>
      <c r="G44" s="25">
        <v>13</v>
      </c>
      <c r="H44" s="25">
        <v>25</v>
      </c>
      <c r="I44" s="25">
        <v>13</v>
      </c>
      <c r="J44" s="25">
        <v>123</v>
      </c>
      <c r="K44" s="25">
        <v>13</v>
      </c>
      <c r="L44" s="25">
        <v>149</v>
      </c>
      <c r="M44" s="25">
        <v>60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10</v>
      </c>
      <c r="D46" s="2">
        <v>13</v>
      </c>
      <c r="E46" s="2">
        <v>22</v>
      </c>
      <c r="F46" s="2">
        <v>3</v>
      </c>
      <c r="G46" s="2">
        <v>13</v>
      </c>
      <c r="H46" s="2">
        <v>25</v>
      </c>
      <c r="I46" s="2">
        <v>13</v>
      </c>
      <c r="J46" s="2">
        <v>123</v>
      </c>
      <c r="K46" s="2">
        <v>13</v>
      </c>
      <c r="L46" s="2">
        <v>149</v>
      </c>
      <c r="M46" s="2">
        <v>60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2</v>
      </c>
      <c r="D48" s="1">
        <v>2</v>
      </c>
      <c r="E48" s="1">
        <v>6</v>
      </c>
      <c r="F48" s="1">
        <v>0</v>
      </c>
      <c r="G48" s="1">
        <v>0</v>
      </c>
      <c r="H48" s="1">
        <v>0</v>
      </c>
      <c r="I48" s="1">
        <v>2</v>
      </c>
      <c r="J48" s="1">
        <v>26</v>
      </c>
      <c r="K48" s="1">
        <v>2</v>
      </c>
      <c r="L48" s="1">
        <v>28</v>
      </c>
      <c r="M48" s="1">
        <v>8</v>
      </c>
    </row>
    <row r="49" spans="1:13" ht="15" customHeight="1">
      <c r="A49" s="13" t="s">
        <v>42</v>
      </c>
      <c r="B49" s="10" t="s">
        <v>43</v>
      </c>
      <c r="C49" s="2">
        <v>2</v>
      </c>
      <c r="D49" s="2">
        <v>2</v>
      </c>
      <c r="E49" s="2">
        <v>6</v>
      </c>
      <c r="F49" s="2">
        <v>0</v>
      </c>
      <c r="G49" s="2">
        <v>0</v>
      </c>
      <c r="H49" s="2">
        <v>0</v>
      </c>
      <c r="I49" s="2">
        <v>2</v>
      </c>
      <c r="J49" s="2">
        <v>26</v>
      </c>
      <c r="K49" s="2">
        <v>2</v>
      </c>
      <c r="L49" s="2">
        <v>28</v>
      </c>
      <c r="M49" s="2">
        <v>8</v>
      </c>
    </row>
    <row r="50" spans="1:13" ht="15" customHeight="1">
      <c r="A50" s="17"/>
      <c r="B50" s="14" t="s">
        <v>55</v>
      </c>
      <c r="C50" s="3">
        <v>74</v>
      </c>
      <c r="D50" s="3">
        <v>94</v>
      </c>
      <c r="E50" s="3">
        <v>188</v>
      </c>
      <c r="F50" s="3">
        <v>13</v>
      </c>
      <c r="G50" s="3">
        <v>63</v>
      </c>
      <c r="H50" s="3">
        <v>125</v>
      </c>
      <c r="I50" s="3">
        <v>93</v>
      </c>
      <c r="J50" s="3">
        <v>929</v>
      </c>
      <c r="K50" s="3">
        <v>93</v>
      </c>
      <c r="L50" s="3">
        <v>1086</v>
      </c>
      <c r="M50" s="3">
        <v>406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3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4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8" t="s">
        <v>74</v>
      </c>
      <c r="C62" s="20">
        <v>1</v>
      </c>
      <c r="D62" s="25">
        <v>1</v>
      </c>
      <c r="E62" s="25">
        <v>3</v>
      </c>
      <c r="F62" s="26">
        <v>0</v>
      </c>
      <c r="G62" s="25">
        <v>0</v>
      </c>
      <c r="H62" s="25">
        <v>0</v>
      </c>
      <c r="I62" s="25">
        <v>1</v>
      </c>
      <c r="J62" s="25">
        <v>13</v>
      </c>
      <c r="K62" s="25">
        <v>1</v>
      </c>
      <c r="L62" s="25">
        <v>14</v>
      </c>
      <c r="M62" s="25">
        <v>4</v>
      </c>
    </row>
    <row r="63" spans="1:13" ht="15" customHeight="1">
      <c r="A63" s="13"/>
      <c r="B63" s="10" t="s">
        <v>1</v>
      </c>
      <c r="C63" s="2">
        <v>2</v>
      </c>
      <c r="D63" s="2">
        <v>2</v>
      </c>
      <c r="E63" s="2">
        <v>6</v>
      </c>
      <c r="F63" s="2">
        <v>0</v>
      </c>
      <c r="G63" s="2">
        <v>0</v>
      </c>
      <c r="H63" s="2">
        <v>0</v>
      </c>
      <c r="I63" s="2">
        <v>2</v>
      </c>
      <c r="J63" s="2">
        <v>26</v>
      </c>
      <c r="K63" s="2">
        <v>2</v>
      </c>
      <c r="L63" s="2">
        <v>28</v>
      </c>
      <c r="M63" s="2">
        <v>8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7"/>
  <dimension ref="A1:M63"/>
  <sheetViews>
    <sheetView zoomScalePageLayoutView="0" workbookViewId="0" topLeftCell="A1">
      <pane xSplit="2" ySplit="6" topLeftCell="C5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2</v>
      </c>
      <c r="D8" s="25">
        <v>3</v>
      </c>
      <c r="E8" s="25">
        <v>5</v>
      </c>
      <c r="F8" s="26">
        <v>0</v>
      </c>
      <c r="G8" s="25">
        <v>0</v>
      </c>
      <c r="H8" s="25">
        <v>0</v>
      </c>
      <c r="I8" s="25">
        <v>3</v>
      </c>
      <c r="J8" s="25">
        <v>25</v>
      </c>
      <c r="K8" s="25">
        <v>3</v>
      </c>
      <c r="L8" s="25">
        <v>28</v>
      </c>
      <c r="M8" s="25">
        <v>8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5</v>
      </c>
      <c r="F10" s="26">
        <v>0</v>
      </c>
      <c r="G10" s="25">
        <v>0</v>
      </c>
      <c r="H10" s="25">
        <v>0</v>
      </c>
      <c r="I10" s="25">
        <v>3</v>
      </c>
      <c r="J10" s="25">
        <v>25</v>
      </c>
      <c r="K10" s="25">
        <v>3</v>
      </c>
      <c r="L10" s="25">
        <v>28</v>
      </c>
      <c r="M10" s="25">
        <v>8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4</v>
      </c>
      <c r="E11" s="25">
        <v>8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47</v>
      </c>
      <c r="M11" s="25">
        <v>22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3</v>
      </c>
      <c r="D13" s="25">
        <v>4</v>
      </c>
      <c r="E13" s="25">
        <v>8</v>
      </c>
      <c r="F13" s="26">
        <v>1</v>
      </c>
      <c r="G13" s="25">
        <v>5</v>
      </c>
      <c r="H13" s="25">
        <v>10</v>
      </c>
      <c r="I13" s="25">
        <v>4</v>
      </c>
      <c r="J13" s="25">
        <v>38</v>
      </c>
      <c r="K13" s="25">
        <v>4</v>
      </c>
      <c r="L13" s="25">
        <v>47</v>
      </c>
      <c r="M13" s="25">
        <v>22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2</v>
      </c>
      <c r="D15" s="25">
        <v>3</v>
      </c>
      <c r="E15" s="25">
        <v>5</v>
      </c>
      <c r="F15" s="26">
        <v>0</v>
      </c>
      <c r="G15" s="25">
        <v>0</v>
      </c>
      <c r="H15" s="25">
        <v>0</v>
      </c>
      <c r="I15" s="25">
        <v>3</v>
      </c>
      <c r="J15" s="25">
        <v>25</v>
      </c>
      <c r="K15" s="25">
        <v>3</v>
      </c>
      <c r="L15" s="25">
        <v>28</v>
      </c>
      <c r="M15" s="25">
        <v>8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5</v>
      </c>
      <c r="F17" s="26">
        <v>0</v>
      </c>
      <c r="G17" s="25">
        <v>0</v>
      </c>
      <c r="H17" s="25">
        <v>0</v>
      </c>
      <c r="I17" s="25">
        <v>3</v>
      </c>
      <c r="J17" s="25">
        <v>25</v>
      </c>
      <c r="K17" s="25">
        <v>3</v>
      </c>
      <c r="L17" s="25">
        <v>28</v>
      </c>
      <c r="M17" s="25">
        <v>8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7</v>
      </c>
      <c r="D24" s="25">
        <v>9</v>
      </c>
      <c r="E24" s="25">
        <v>16</v>
      </c>
      <c r="F24" s="26">
        <v>2</v>
      </c>
      <c r="G24" s="25">
        <v>10</v>
      </c>
      <c r="H24" s="25">
        <v>20</v>
      </c>
      <c r="I24" s="25">
        <v>9</v>
      </c>
      <c r="J24" s="25">
        <v>85</v>
      </c>
      <c r="K24" s="25">
        <v>10</v>
      </c>
      <c r="L24" s="25">
        <v>104</v>
      </c>
      <c r="M24" s="25">
        <v>46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33</v>
      </c>
      <c r="D30" s="2">
        <v>41</v>
      </c>
      <c r="E30" s="2">
        <v>88</v>
      </c>
      <c r="F30" s="2">
        <v>4</v>
      </c>
      <c r="G30" s="2">
        <v>20</v>
      </c>
      <c r="H30" s="2">
        <v>40</v>
      </c>
      <c r="I30" s="2">
        <v>41</v>
      </c>
      <c r="J30" s="2">
        <v>417</v>
      </c>
      <c r="K30" s="2">
        <v>42</v>
      </c>
      <c r="L30" s="2">
        <v>478</v>
      </c>
      <c r="M30" s="2">
        <v>170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3</v>
      </c>
      <c r="D34" s="25">
        <v>4</v>
      </c>
      <c r="E34" s="25">
        <v>6</v>
      </c>
      <c r="F34" s="26">
        <v>2</v>
      </c>
      <c r="G34" s="25">
        <v>10</v>
      </c>
      <c r="H34" s="25">
        <v>20</v>
      </c>
      <c r="I34" s="25">
        <v>4</v>
      </c>
      <c r="J34" s="25">
        <v>38</v>
      </c>
      <c r="K34" s="25">
        <v>4</v>
      </c>
      <c r="L34" s="25">
        <v>52</v>
      </c>
      <c r="M34" s="25">
        <v>30</v>
      </c>
    </row>
    <row r="35" spans="1:13" ht="15" customHeight="1">
      <c r="A35" s="6">
        <v>28</v>
      </c>
      <c r="B35" s="7" t="s">
        <v>58</v>
      </c>
      <c r="C35" s="7">
        <v>1</v>
      </c>
      <c r="D35" s="25">
        <v>1</v>
      </c>
      <c r="E35" s="25">
        <v>3</v>
      </c>
      <c r="F35" s="26">
        <v>0</v>
      </c>
      <c r="G35" s="25">
        <v>0</v>
      </c>
      <c r="H35" s="25">
        <v>0</v>
      </c>
      <c r="I35" s="25">
        <v>1</v>
      </c>
      <c r="J35" s="25">
        <v>13</v>
      </c>
      <c r="K35" s="25">
        <v>1</v>
      </c>
      <c r="L35" s="25">
        <v>14</v>
      </c>
      <c r="M35" s="25">
        <v>4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8</v>
      </c>
      <c r="D38" s="2">
        <v>9</v>
      </c>
      <c r="E38" s="2">
        <v>21</v>
      </c>
      <c r="F38" s="2">
        <v>2</v>
      </c>
      <c r="G38" s="2">
        <v>10</v>
      </c>
      <c r="H38" s="2">
        <v>20</v>
      </c>
      <c r="I38" s="2">
        <v>9</v>
      </c>
      <c r="J38" s="2">
        <v>103</v>
      </c>
      <c r="K38" s="2">
        <v>9</v>
      </c>
      <c r="L38" s="2">
        <v>122</v>
      </c>
      <c r="M38" s="2">
        <v>50</v>
      </c>
    </row>
    <row r="39" spans="1:13" ht="15" customHeight="1">
      <c r="A39" s="11" t="s">
        <v>31</v>
      </c>
      <c r="B39" s="12" t="s">
        <v>32</v>
      </c>
      <c r="C39" s="3">
        <v>43</v>
      </c>
      <c r="D39" s="3">
        <v>52</v>
      </c>
      <c r="E39" s="3">
        <v>115</v>
      </c>
      <c r="F39" s="3">
        <v>6</v>
      </c>
      <c r="G39" s="3">
        <v>30</v>
      </c>
      <c r="H39" s="3">
        <v>60</v>
      </c>
      <c r="I39" s="3">
        <v>52</v>
      </c>
      <c r="J39" s="3">
        <v>546</v>
      </c>
      <c r="K39" s="3">
        <v>53</v>
      </c>
      <c r="L39" s="3">
        <v>628</v>
      </c>
      <c r="M39" s="3">
        <v>228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43</v>
      </c>
      <c r="D43" s="3">
        <v>52</v>
      </c>
      <c r="E43" s="3">
        <v>115</v>
      </c>
      <c r="F43" s="3">
        <v>6</v>
      </c>
      <c r="G43" s="3">
        <v>30</v>
      </c>
      <c r="H43" s="3">
        <v>60</v>
      </c>
      <c r="I43" s="3">
        <v>52</v>
      </c>
      <c r="J43" s="3">
        <v>546</v>
      </c>
      <c r="K43" s="3">
        <v>53</v>
      </c>
      <c r="L43" s="3">
        <v>628</v>
      </c>
      <c r="M43" s="3">
        <v>228</v>
      </c>
    </row>
    <row r="44" spans="1:13" ht="15" customHeight="1">
      <c r="A44" s="6">
        <v>33</v>
      </c>
      <c r="B44" s="7" t="s">
        <v>36</v>
      </c>
      <c r="C44" s="7">
        <v>10</v>
      </c>
      <c r="D44" s="25">
        <v>15</v>
      </c>
      <c r="E44" s="25">
        <v>20</v>
      </c>
      <c r="F44" s="26">
        <v>3</v>
      </c>
      <c r="G44" s="25">
        <v>15</v>
      </c>
      <c r="H44" s="25">
        <v>30</v>
      </c>
      <c r="I44" s="25">
        <v>15</v>
      </c>
      <c r="J44" s="25">
        <v>120</v>
      </c>
      <c r="K44" s="25">
        <v>14</v>
      </c>
      <c r="L44" s="25">
        <v>150</v>
      </c>
      <c r="M44" s="25">
        <v>64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10</v>
      </c>
      <c r="D46" s="2">
        <v>15</v>
      </c>
      <c r="E46" s="2">
        <v>20</v>
      </c>
      <c r="F46" s="2">
        <v>3</v>
      </c>
      <c r="G46" s="2">
        <v>15</v>
      </c>
      <c r="H46" s="2">
        <v>30</v>
      </c>
      <c r="I46" s="2">
        <v>15</v>
      </c>
      <c r="J46" s="2">
        <v>120</v>
      </c>
      <c r="K46" s="2">
        <v>14</v>
      </c>
      <c r="L46" s="2">
        <v>150</v>
      </c>
      <c r="M46" s="2">
        <v>64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2</v>
      </c>
      <c r="D48" s="1">
        <v>2</v>
      </c>
      <c r="E48" s="1">
        <v>6</v>
      </c>
      <c r="F48" s="1">
        <v>0</v>
      </c>
      <c r="G48" s="1">
        <v>0</v>
      </c>
      <c r="H48" s="1">
        <v>0</v>
      </c>
      <c r="I48" s="1">
        <v>2</v>
      </c>
      <c r="J48" s="1">
        <v>26</v>
      </c>
      <c r="K48" s="1">
        <v>2</v>
      </c>
      <c r="L48" s="1">
        <v>28</v>
      </c>
      <c r="M48" s="1">
        <v>8</v>
      </c>
    </row>
    <row r="49" spans="1:13" ht="15" customHeight="1">
      <c r="A49" s="13" t="s">
        <v>42</v>
      </c>
      <c r="B49" s="10" t="s">
        <v>43</v>
      </c>
      <c r="C49" s="2">
        <v>2</v>
      </c>
      <c r="D49" s="2">
        <v>2</v>
      </c>
      <c r="E49" s="2">
        <v>6</v>
      </c>
      <c r="F49" s="2">
        <v>0</v>
      </c>
      <c r="G49" s="2">
        <v>0</v>
      </c>
      <c r="H49" s="2">
        <v>0</v>
      </c>
      <c r="I49" s="2">
        <v>2</v>
      </c>
      <c r="J49" s="2">
        <v>26</v>
      </c>
      <c r="K49" s="2">
        <v>2</v>
      </c>
      <c r="L49" s="2">
        <v>28</v>
      </c>
      <c r="M49" s="2">
        <v>8</v>
      </c>
    </row>
    <row r="50" spans="1:13" ht="15" customHeight="1">
      <c r="A50" s="17"/>
      <c r="B50" s="14" t="s">
        <v>55</v>
      </c>
      <c r="C50" s="3">
        <v>53</v>
      </c>
      <c r="D50" s="3">
        <v>67</v>
      </c>
      <c r="E50" s="3">
        <v>135</v>
      </c>
      <c r="F50" s="3">
        <v>9</v>
      </c>
      <c r="G50" s="3">
        <v>45</v>
      </c>
      <c r="H50" s="3">
        <v>90</v>
      </c>
      <c r="I50" s="3">
        <v>67</v>
      </c>
      <c r="J50" s="3">
        <v>666</v>
      </c>
      <c r="K50" s="3">
        <v>67</v>
      </c>
      <c r="L50" s="3">
        <v>778</v>
      </c>
      <c r="M50" s="3">
        <v>292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>
        <v>0</v>
      </c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>
        <v>1</v>
      </c>
      <c r="D54" s="25">
        <v>1</v>
      </c>
      <c r="E54" s="25">
        <v>3</v>
      </c>
      <c r="F54" s="26">
        <v>0</v>
      </c>
      <c r="G54" s="25">
        <v>0</v>
      </c>
      <c r="H54" s="25">
        <v>0</v>
      </c>
      <c r="I54" s="25">
        <v>1</v>
      </c>
      <c r="J54" s="25">
        <v>13</v>
      </c>
      <c r="K54" s="25">
        <v>1</v>
      </c>
      <c r="L54" s="25">
        <v>14</v>
      </c>
      <c r="M54" s="25">
        <v>4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>
        <v>0</v>
      </c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0</v>
      </c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>
        <v>0</v>
      </c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>
        <v>0</v>
      </c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>
        <v>0</v>
      </c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8" t="s">
        <v>75</v>
      </c>
      <c r="C62" s="20">
        <v>1</v>
      </c>
      <c r="D62" s="25">
        <v>1</v>
      </c>
      <c r="E62" s="25">
        <v>3</v>
      </c>
      <c r="F62" s="26">
        <v>0</v>
      </c>
      <c r="G62" s="25">
        <v>0</v>
      </c>
      <c r="H62" s="25">
        <v>0</v>
      </c>
      <c r="I62" s="25">
        <v>1</v>
      </c>
      <c r="J62" s="25">
        <v>13</v>
      </c>
      <c r="K62" s="25">
        <v>1</v>
      </c>
      <c r="L62" s="25">
        <v>14</v>
      </c>
      <c r="M62" s="25">
        <v>4</v>
      </c>
    </row>
    <row r="63" spans="1:13" ht="15" customHeight="1">
      <c r="A63" s="13"/>
      <c r="B63" s="10" t="s">
        <v>1</v>
      </c>
      <c r="C63" s="2">
        <v>2</v>
      </c>
      <c r="D63" s="2">
        <v>2</v>
      </c>
      <c r="E63" s="2">
        <v>6</v>
      </c>
      <c r="F63" s="2">
        <v>0</v>
      </c>
      <c r="G63" s="2">
        <v>0</v>
      </c>
      <c r="H63" s="2">
        <v>0</v>
      </c>
      <c r="I63" s="2">
        <v>2</v>
      </c>
      <c r="J63" s="2">
        <v>26</v>
      </c>
      <c r="K63" s="2">
        <v>2</v>
      </c>
      <c r="L63" s="2">
        <v>28</v>
      </c>
      <c r="M63" s="2">
        <v>8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8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0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/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</v>
      </c>
      <c r="D24" s="25">
        <v>1</v>
      </c>
      <c r="E24" s="25">
        <v>3</v>
      </c>
      <c r="F24" s="26">
        <v>0</v>
      </c>
      <c r="G24" s="25">
        <v>0</v>
      </c>
      <c r="H24" s="25">
        <v>0</v>
      </c>
      <c r="I24" s="25">
        <v>2</v>
      </c>
      <c r="J24" s="25">
        <v>11</v>
      </c>
      <c r="K24" s="25">
        <v>2</v>
      </c>
      <c r="L24" s="25">
        <v>12</v>
      </c>
      <c r="M24" s="25">
        <v>5</v>
      </c>
    </row>
    <row r="25" spans="1:13" ht="15" customHeight="1">
      <c r="A25" s="6">
        <v>19</v>
      </c>
      <c r="B25" s="7" t="s">
        <v>18</v>
      </c>
      <c r="C25" s="7">
        <v>0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9</v>
      </c>
      <c r="D30" s="2">
        <v>9</v>
      </c>
      <c r="E30" s="2">
        <v>27</v>
      </c>
      <c r="F30" s="2">
        <v>0</v>
      </c>
      <c r="G30" s="2">
        <v>0</v>
      </c>
      <c r="H30" s="2">
        <v>0</v>
      </c>
      <c r="I30" s="2">
        <v>10</v>
      </c>
      <c r="J30" s="2">
        <v>115</v>
      </c>
      <c r="K30" s="2">
        <v>10</v>
      </c>
      <c r="L30" s="2">
        <v>124</v>
      </c>
      <c r="M30" s="2">
        <v>37</v>
      </c>
    </row>
    <row r="31" spans="1:13" ht="15" customHeight="1">
      <c r="A31" s="6">
        <v>24</v>
      </c>
      <c r="B31" s="7" t="s">
        <v>24</v>
      </c>
      <c r="C31" s="7">
        <v>0</v>
      </c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2</v>
      </c>
      <c r="E32" s="25">
        <v>2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15</v>
      </c>
      <c r="M32" s="25">
        <v>3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15</v>
      </c>
      <c r="M33" s="25">
        <v>3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15</v>
      </c>
      <c r="M34" s="25">
        <v>3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6</v>
      </c>
      <c r="E38" s="2">
        <v>6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45</v>
      </c>
      <c r="M38" s="2">
        <v>9</v>
      </c>
    </row>
    <row r="39" spans="1:13" ht="15" customHeight="1">
      <c r="A39" s="11" t="s">
        <v>31</v>
      </c>
      <c r="B39" s="12" t="s">
        <v>32</v>
      </c>
      <c r="C39" s="3">
        <v>12</v>
      </c>
      <c r="D39" s="3">
        <v>15</v>
      </c>
      <c r="E39" s="3">
        <v>33</v>
      </c>
      <c r="F39" s="3">
        <v>0</v>
      </c>
      <c r="G39" s="3">
        <v>0</v>
      </c>
      <c r="H39" s="3">
        <v>0</v>
      </c>
      <c r="I39" s="3">
        <v>13</v>
      </c>
      <c r="J39" s="3">
        <v>154</v>
      </c>
      <c r="K39" s="3">
        <v>13</v>
      </c>
      <c r="L39" s="3">
        <v>169</v>
      </c>
      <c r="M39" s="3">
        <v>46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12</v>
      </c>
      <c r="D43" s="3">
        <v>15</v>
      </c>
      <c r="E43" s="3">
        <v>33</v>
      </c>
      <c r="F43" s="3">
        <v>0</v>
      </c>
      <c r="G43" s="3">
        <v>0</v>
      </c>
      <c r="H43" s="3">
        <v>0</v>
      </c>
      <c r="I43" s="3">
        <v>13</v>
      </c>
      <c r="J43" s="3">
        <v>154</v>
      </c>
      <c r="K43" s="3">
        <v>13</v>
      </c>
      <c r="L43" s="3">
        <v>169</v>
      </c>
      <c r="M43" s="3">
        <v>46</v>
      </c>
    </row>
    <row r="44" spans="1:13" ht="15" customHeight="1">
      <c r="A44" s="6">
        <v>33</v>
      </c>
      <c r="B44" s="7" t="s">
        <v>36</v>
      </c>
      <c r="C44" s="7">
        <v>2</v>
      </c>
      <c r="D44" s="25">
        <v>3</v>
      </c>
      <c r="E44" s="25">
        <v>3</v>
      </c>
      <c r="F44" s="26">
        <v>2</v>
      </c>
      <c r="G44" s="25">
        <v>12</v>
      </c>
      <c r="H44" s="25">
        <v>24</v>
      </c>
      <c r="I44" s="25">
        <v>5</v>
      </c>
      <c r="J44" s="25">
        <v>22</v>
      </c>
      <c r="K44" s="25">
        <v>5</v>
      </c>
      <c r="L44" s="25">
        <v>37</v>
      </c>
      <c r="M44" s="25">
        <v>32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2</v>
      </c>
      <c r="D46" s="2">
        <v>3</v>
      </c>
      <c r="E46" s="2">
        <v>3</v>
      </c>
      <c r="F46" s="2">
        <v>2</v>
      </c>
      <c r="G46" s="2">
        <v>12</v>
      </c>
      <c r="H46" s="2">
        <v>24</v>
      </c>
      <c r="I46" s="2">
        <v>5</v>
      </c>
      <c r="J46" s="2">
        <v>22</v>
      </c>
      <c r="K46" s="2">
        <v>5</v>
      </c>
      <c r="L46" s="2">
        <v>37</v>
      </c>
      <c r="M46" s="2">
        <v>32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14</v>
      </c>
      <c r="D50" s="3">
        <v>18</v>
      </c>
      <c r="E50" s="3">
        <v>36</v>
      </c>
      <c r="F50" s="3">
        <v>2</v>
      </c>
      <c r="G50" s="3">
        <v>12</v>
      </c>
      <c r="H50" s="3">
        <v>24</v>
      </c>
      <c r="I50" s="3">
        <v>18</v>
      </c>
      <c r="J50" s="3">
        <v>176</v>
      </c>
      <c r="K50" s="3">
        <v>18</v>
      </c>
      <c r="L50" s="3">
        <v>206</v>
      </c>
      <c r="M50" s="3">
        <v>78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9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5</v>
      </c>
      <c r="D10" s="25">
        <v>6</v>
      </c>
      <c r="E10" s="25">
        <v>13</v>
      </c>
      <c r="F10" s="26">
        <v>1</v>
      </c>
      <c r="G10" s="25">
        <v>5</v>
      </c>
      <c r="H10" s="25">
        <v>10</v>
      </c>
      <c r="I10" s="25">
        <v>6</v>
      </c>
      <c r="J10" s="25">
        <v>63</v>
      </c>
      <c r="K10" s="25">
        <v>6</v>
      </c>
      <c r="L10" s="25">
        <v>74</v>
      </c>
      <c r="M10" s="25">
        <v>29</v>
      </c>
    </row>
    <row r="11" spans="1:13" ht="15" customHeight="1">
      <c r="A11" s="6">
        <v>5</v>
      </c>
      <c r="B11" s="7" t="s">
        <v>6</v>
      </c>
      <c r="C11" s="7">
        <v>5</v>
      </c>
      <c r="D11" s="25">
        <v>6</v>
      </c>
      <c r="E11" s="25">
        <v>13</v>
      </c>
      <c r="F11" s="26">
        <v>1</v>
      </c>
      <c r="G11" s="25">
        <v>5</v>
      </c>
      <c r="H11" s="25">
        <v>10</v>
      </c>
      <c r="I11" s="25">
        <v>6</v>
      </c>
      <c r="J11" s="25">
        <v>63</v>
      </c>
      <c r="K11" s="25">
        <v>6</v>
      </c>
      <c r="L11" s="25">
        <v>74</v>
      </c>
      <c r="M11" s="25">
        <v>29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3</v>
      </c>
      <c r="E14" s="25">
        <v>5</v>
      </c>
      <c r="F14" s="26">
        <v>0</v>
      </c>
      <c r="G14" s="25">
        <v>0</v>
      </c>
      <c r="H14" s="25">
        <v>0</v>
      </c>
      <c r="I14" s="25">
        <v>3</v>
      </c>
      <c r="J14" s="25">
        <v>25</v>
      </c>
      <c r="K14" s="25">
        <v>3</v>
      </c>
      <c r="L14" s="25">
        <v>28</v>
      </c>
      <c r="M14" s="25">
        <v>8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0</v>
      </c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5</v>
      </c>
      <c r="F17" s="26">
        <v>0</v>
      </c>
      <c r="G17" s="25">
        <v>0</v>
      </c>
      <c r="H17" s="25">
        <v>0</v>
      </c>
      <c r="I17" s="25">
        <v>3</v>
      </c>
      <c r="J17" s="25">
        <v>25</v>
      </c>
      <c r="K17" s="25">
        <v>3</v>
      </c>
      <c r="L17" s="25">
        <v>28</v>
      </c>
      <c r="M17" s="25">
        <v>8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0</v>
      </c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3</v>
      </c>
      <c r="D24" s="25">
        <v>4</v>
      </c>
      <c r="E24" s="25">
        <v>8</v>
      </c>
      <c r="F24" s="26">
        <v>1</v>
      </c>
      <c r="G24" s="25">
        <v>1</v>
      </c>
      <c r="H24" s="25">
        <v>2</v>
      </c>
      <c r="I24" s="25">
        <v>4</v>
      </c>
      <c r="J24" s="25">
        <v>38</v>
      </c>
      <c r="K24" s="25">
        <v>4</v>
      </c>
      <c r="L24" s="25">
        <v>43</v>
      </c>
      <c r="M24" s="25">
        <v>14</v>
      </c>
    </row>
    <row r="25" spans="1:13" ht="15" customHeight="1">
      <c r="A25" s="6">
        <v>19</v>
      </c>
      <c r="B25" s="7" t="s">
        <v>18</v>
      </c>
      <c r="C25" s="7">
        <v>0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0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19</v>
      </c>
      <c r="D30" s="2">
        <v>24</v>
      </c>
      <c r="E30" s="2">
        <v>50</v>
      </c>
      <c r="F30" s="2">
        <v>3</v>
      </c>
      <c r="G30" s="2">
        <v>11</v>
      </c>
      <c r="H30" s="2">
        <v>22</v>
      </c>
      <c r="I30" s="2">
        <v>24</v>
      </c>
      <c r="J30" s="2">
        <v>240</v>
      </c>
      <c r="K30" s="2">
        <v>24</v>
      </c>
      <c r="L30" s="2">
        <v>275</v>
      </c>
      <c r="M30" s="2">
        <v>96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3</v>
      </c>
      <c r="E34" s="25">
        <v>5</v>
      </c>
      <c r="F34" s="26">
        <v>0</v>
      </c>
      <c r="G34" s="25">
        <v>0</v>
      </c>
      <c r="H34" s="25">
        <v>0</v>
      </c>
      <c r="I34" s="25">
        <v>3</v>
      </c>
      <c r="J34" s="25">
        <v>25</v>
      </c>
      <c r="K34" s="25">
        <v>3</v>
      </c>
      <c r="L34" s="25">
        <v>28</v>
      </c>
      <c r="M34" s="25">
        <v>8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5</v>
      </c>
      <c r="D38" s="2">
        <v>6</v>
      </c>
      <c r="E38" s="2">
        <v>14</v>
      </c>
      <c r="F38" s="2">
        <v>0</v>
      </c>
      <c r="G38" s="2">
        <v>0</v>
      </c>
      <c r="H38" s="2">
        <v>0</v>
      </c>
      <c r="I38" s="2">
        <v>6</v>
      </c>
      <c r="J38" s="2">
        <v>64</v>
      </c>
      <c r="K38" s="2">
        <v>6</v>
      </c>
      <c r="L38" s="2">
        <v>70</v>
      </c>
      <c r="M38" s="2">
        <v>20</v>
      </c>
    </row>
    <row r="39" spans="1:13" ht="15" customHeight="1">
      <c r="A39" s="11" t="s">
        <v>31</v>
      </c>
      <c r="B39" s="12" t="s">
        <v>32</v>
      </c>
      <c r="C39" s="3">
        <v>24</v>
      </c>
      <c r="D39" s="3">
        <v>30</v>
      </c>
      <c r="E39" s="3">
        <v>64</v>
      </c>
      <c r="F39" s="3">
        <v>3</v>
      </c>
      <c r="G39" s="3">
        <v>11</v>
      </c>
      <c r="H39" s="3">
        <v>22</v>
      </c>
      <c r="I39" s="3">
        <v>30</v>
      </c>
      <c r="J39" s="3">
        <v>304</v>
      </c>
      <c r="K39" s="3">
        <v>30</v>
      </c>
      <c r="L39" s="3">
        <v>345</v>
      </c>
      <c r="M39" s="3">
        <v>116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2</v>
      </c>
      <c r="D41" s="25">
        <v>3</v>
      </c>
      <c r="E41" s="25">
        <v>5</v>
      </c>
      <c r="F41" s="26">
        <v>0</v>
      </c>
      <c r="G41" s="25">
        <v>0</v>
      </c>
      <c r="H41" s="25">
        <v>0</v>
      </c>
      <c r="I41" s="25">
        <v>3</v>
      </c>
      <c r="J41" s="25">
        <v>25</v>
      </c>
      <c r="K41" s="25">
        <v>3</v>
      </c>
      <c r="L41" s="25">
        <v>28</v>
      </c>
      <c r="M41" s="25">
        <v>8</v>
      </c>
    </row>
    <row r="42" spans="1:13" ht="15" customHeight="1">
      <c r="A42" s="13" t="s">
        <v>34</v>
      </c>
      <c r="B42" s="10" t="s">
        <v>35</v>
      </c>
      <c r="C42" s="2">
        <v>2</v>
      </c>
      <c r="D42" s="2">
        <v>3</v>
      </c>
      <c r="E42" s="2">
        <v>5</v>
      </c>
      <c r="F42" s="2">
        <v>0</v>
      </c>
      <c r="G42" s="2">
        <v>0</v>
      </c>
      <c r="H42" s="2">
        <v>0</v>
      </c>
      <c r="I42" s="2">
        <v>3</v>
      </c>
      <c r="J42" s="2">
        <v>25</v>
      </c>
      <c r="K42" s="2">
        <v>3</v>
      </c>
      <c r="L42" s="2">
        <v>28</v>
      </c>
      <c r="M42" s="2">
        <v>8</v>
      </c>
    </row>
    <row r="43" spans="1:13" ht="15" customHeight="1">
      <c r="A43" s="11"/>
      <c r="B43" s="14" t="s">
        <v>54</v>
      </c>
      <c r="C43" s="3">
        <v>26</v>
      </c>
      <c r="D43" s="3">
        <v>33</v>
      </c>
      <c r="E43" s="3">
        <v>69</v>
      </c>
      <c r="F43" s="3">
        <v>3</v>
      </c>
      <c r="G43" s="3">
        <v>11</v>
      </c>
      <c r="H43" s="3">
        <v>22</v>
      </c>
      <c r="I43" s="3">
        <v>33</v>
      </c>
      <c r="J43" s="3">
        <v>329</v>
      </c>
      <c r="K43" s="3">
        <v>33</v>
      </c>
      <c r="L43" s="3">
        <v>373</v>
      </c>
      <c r="M43" s="3">
        <v>124</v>
      </c>
    </row>
    <row r="44" spans="1:13" ht="15" customHeight="1">
      <c r="A44" s="6">
        <v>33</v>
      </c>
      <c r="B44" s="7" t="s">
        <v>36</v>
      </c>
      <c r="C44" s="7">
        <v>28</v>
      </c>
      <c r="D44" s="25">
        <v>36</v>
      </c>
      <c r="E44" s="25">
        <v>68</v>
      </c>
      <c r="F44" s="26">
        <v>6</v>
      </c>
      <c r="G44" s="25">
        <v>35</v>
      </c>
      <c r="H44" s="25">
        <v>69</v>
      </c>
      <c r="I44" s="25">
        <v>35</v>
      </c>
      <c r="J44" s="25">
        <v>349</v>
      </c>
      <c r="K44" s="25">
        <v>35</v>
      </c>
      <c r="L44" s="25">
        <v>420</v>
      </c>
      <c r="M44" s="25">
        <v>172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28</v>
      </c>
      <c r="D46" s="2">
        <v>36</v>
      </c>
      <c r="E46" s="2">
        <v>68</v>
      </c>
      <c r="F46" s="2">
        <v>6</v>
      </c>
      <c r="G46" s="2">
        <v>35</v>
      </c>
      <c r="H46" s="2">
        <v>69</v>
      </c>
      <c r="I46" s="2">
        <v>35</v>
      </c>
      <c r="J46" s="2">
        <v>349</v>
      </c>
      <c r="K46" s="2">
        <v>35</v>
      </c>
      <c r="L46" s="2">
        <v>420</v>
      </c>
      <c r="M46" s="2">
        <v>172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54</v>
      </c>
      <c r="D50" s="3">
        <v>69</v>
      </c>
      <c r="E50" s="3">
        <v>137</v>
      </c>
      <c r="F50" s="3">
        <v>9</v>
      </c>
      <c r="G50" s="3">
        <v>46</v>
      </c>
      <c r="H50" s="3">
        <v>91</v>
      </c>
      <c r="I50" s="3">
        <v>68</v>
      </c>
      <c r="J50" s="3">
        <v>678</v>
      </c>
      <c r="K50" s="3">
        <v>68</v>
      </c>
      <c r="L50" s="3">
        <v>793</v>
      </c>
      <c r="M50" s="3">
        <v>296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3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5</v>
      </c>
      <c r="D9" s="25">
        <v>6</v>
      </c>
      <c r="E9" s="25">
        <v>13</v>
      </c>
      <c r="F9" s="26">
        <v>1</v>
      </c>
      <c r="G9" s="25">
        <v>5</v>
      </c>
      <c r="H9" s="25">
        <v>10</v>
      </c>
      <c r="I9" s="25">
        <v>6</v>
      </c>
      <c r="J9" s="25">
        <v>63</v>
      </c>
      <c r="K9" s="25">
        <v>6</v>
      </c>
      <c r="L9" s="25">
        <v>74</v>
      </c>
      <c r="M9" s="25">
        <v>29</v>
      </c>
    </row>
    <row r="10" spans="1:13" ht="15" customHeight="1">
      <c r="A10" s="6">
        <v>4</v>
      </c>
      <c r="B10" s="7" t="s">
        <v>5</v>
      </c>
      <c r="C10" s="7">
        <v>8</v>
      </c>
      <c r="D10" s="25">
        <v>10</v>
      </c>
      <c r="E10" s="25">
        <v>20</v>
      </c>
      <c r="F10" s="26">
        <v>1</v>
      </c>
      <c r="G10" s="25">
        <v>5</v>
      </c>
      <c r="H10" s="25">
        <v>10</v>
      </c>
      <c r="I10" s="25">
        <v>10</v>
      </c>
      <c r="J10" s="25">
        <v>100</v>
      </c>
      <c r="K10" s="25">
        <v>10</v>
      </c>
      <c r="L10" s="25">
        <v>115</v>
      </c>
      <c r="M10" s="25">
        <v>40</v>
      </c>
    </row>
    <row r="11" spans="1:13" ht="15" customHeight="1">
      <c r="A11" s="6">
        <v>5</v>
      </c>
      <c r="B11" s="7" t="s">
        <v>6</v>
      </c>
      <c r="C11" s="7">
        <v>13</v>
      </c>
      <c r="D11" s="25">
        <v>16</v>
      </c>
      <c r="E11" s="25">
        <v>30</v>
      </c>
      <c r="F11" s="26">
        <v>2</v>
      </c>
      <c r="G11" s="25">
        <v>10</v>
      </c>
      <c r="H11" s="25">
        <v>21</v>
      </c>
      <c r="I11" s="25">
        <v>16</v>
      </c>
      <c r="J11" s="25">
        <v>160</v>
      </c>
      <c r="K11" s="25">
        <v>16</v>
      </c>
      <c r="L11" s="25">
        <v>186</v>
      </c>
      <c r="M11" s="25">
        <v>67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3</v>
      </c>
      <c r="D13" s="25">
        <v>4</v>
      </c>
      <c r="E13" s="25">
        <v>8</v>
      </c>
      <c r="F13" s="26">
        <v>1</v>
      </c>
      <c r="G13" s="25">
        <v>5</v>
      </c>
      <c r="H13" s="25">
        <v>10</v>
      </c>
      <c r="I13" s="25">
        <v>4</v>
      </c>
      <c r="J13" s="25">
        <v>38</v>
      </c>
      <c r="K13" s="25">
        <v>4</v>
      </c>
      <c r="L13" s="25">
        <v>47</v>
      </c>
      <c r="M13" s="25">
        <v>22</v>
      </c>
    </row>
    <row r="14" spans="1:13" ht="15" customHeight="1">
      <c r="A14" s="6">
        <v>8</v>
      </c>
      <c r="B14" s="7" t="s">
        <v>8</v>
      </c>
      <c r="C14" s="7">
        <v>4</v>
      </c>
      <c r="D14" s="25">
        <v>5</v>
      </c>
      <c r="E14" s="25">
        <v>10</v>
      </c>
      <c r="F14" s="26">
        <v>1</v>
      </c>
      <c r="G14" s="25">
        <v>5</v>
      </c>
      <c r="H14" s="25">
        <v>10</v>
      </c>
      <c r="I14" s="25">
        <v>5</v>
      </c>
      <c r="J14" s="25">
        <v>50</v>
      </c>
      <c r="K14" s="25">
        <v>5</v>
      </c>
      <c r="L14" s="25">
        <v>60</v>
      </c>
      <c r="M14" s="25">
        <v>25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8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22</v>
      </c>
    </row>
    <row r="17" spans="1:13" ht="15" customHeight="1">
      <c r="A17" s="6">
        <v>11</v>
      </c>
      <c r="B17" s="7" t="s">
        <v>11</v>
      </c>
      <c r="C17" s="7">
        <v>3</v>
      </c>
      <c r="D17" s="25">
        <v>4</v>
      </c>
      <c r="E17" s="25">
        <v>8</v>
      </c>
      <c r="F17" s="26">
        <v>1</v>
      </c>
      <c r="G17" s="25">
        <v>5</v>
      </c>
      <c r="H17" s="25">
        <v>10</v>
      </c>
      <c r="I17" s="25">
        <v>4</v>
      </c>
      <c r="J17" s="25">
        <v>38</v>
      </c>
      <c r="K17" s="25">
        <v>4</v>
      </c>
      <c r="L17" s="25">
        <v>47</v>
      </c>
      <c r="M17" s="25">
        <v>22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5</v>
      </c>
      <c r="F22" s="26">
        <v>0</v>
      </c>
      <c r="G22" s="25">
        <v>0</v>
      </c>
      <c r="H22" s="25">
        <v>0</v>
      </c>
      <c r="I22" s="25">
        <v>3</v>
      </c>
      <c r="J22" s="25">
        <v>25</v>
      </c>
      <c r="K22" s="25">
        <v>3</v>
      </c>
      <c r="L22" s="25">
        <v>28</v>
      </c>
      <c r="M22" s="25">
        <v>8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12</v>
      </c>
      <c r="D24" s="25">
        <v>15</v>
      </c>
      <c r="E24" s="25">
        <v>30</v>
      </c>
      <c r="F24" s="26">
        <v>2</v>
      </c>
      <c r="G24" s="25">
        <v>11</v>
      </c>
      <c r="H24" s="25">
        <v>21</v>
      </c>
      <c r="I24" s="25">
        <v>15</v>
      </c>
      <c r="J24" s="25">
        <v>151</v>
      </c>
      <c r="K24" s="25">
        <v>15</v>
      </c>
      <c r="L24" s="25">
        <v>177</v>
      </c>
      <c r="M24" s="25">
        <v>66</v>
      </c>
    </row>
    <row r="25" spans="1:13" ht="15" customHeight="1">
      <c r="A25" s="6">
        <v>19</v>
      </c>
      <c r="B25" s="7" t="s">
        <v>18</v>
      </c>
      <c r="C25" s="7">
        <v>2</v>
      </c>
      <c r="D25" s="25">
        <v>3</v>
      </c>
      <c r="E25" s="25">
        <v>5</v>
      </c>
      <c r="F25" s="26">
        <v>0</v>
      </c>
      <c r="G25" s="25">
        <v>0</v>
      </c>
      <c r="H25" s="25">
        <v>0</v>
      </c>
      <c r="I25" s="25">
        <v>3</v>
      </c>
      <c r="J25" s="25">
        <v>25</v>
      </c>
      <c r="K25" s="25">
        <v>3</v>
      </c>
      <c r="L25" s="25">
        <v>28</v>
      </c>
      <c r="M25" s="25">
        <v>8</v>
      </c>
    </row>
    <row r="26" spans="1:13" ht="15" customHeight="1">
      <c r="A26" s="6">
        <v>20</v>
      </c>
      <c r="B26" s="7" t="s">
        <v>19</v>
      </c>
      <c r="C26" s="7">
        <v>2</v>
      </c>
      <c r="D26" s="25">
        <v>3</v>
      </c>
      <c r="E26" s="25">
        <v>5</v>
      </c>
      <c r="F26" s="26">
        <v>0</v>
      </c>
      <c r="G26" s="25">
        <v>0</v>
      </c>
      <c r="H26" s="25">
        <v>0</v>
      </c>
      <c r="I26" s="25">
        <v>3</v>
      </c>
      <c r="J26" s="25">
        <v>25</v>
      </c>
      <c r="K26" s="25">
        <v>3</v>
      </c>
      <c r="L26" s="25">
        <v>28</v>
      </c>
      <c r="M26" s="25">
        <v>8</v>
      </c>
    </row>
    <row r="27" spans="1:13" ht="15" customHeight="1">
      <c r="A27" s="6">
        <v>21</v>
      </c>
      <c r="B27" s="7" t="s">
        <v>20</v>
      </c>
      <c r="C27" s="7">
        <v>3</v>
      </c>
      <c r="D27" s="25">
        <v>4</v>
      </c>
      <c r="E27" s="25">
        <v>8</v>
      </c>
      <c r="F27" s="26">
        <v>1</v>
      </c>
      <c r="G27" s="25">
        <v>5</v>
      </c>
      <c r="H27" s="25">
        <v>10</v>
      </c>
      <c r="I27" s="25">
        <v>4</v>
      </c>
      <c r="J27" s="25">
        <v>38</v>
      </c>
      <c r="K27" s="25">
        <v>4</v>
      </c>
      <c r="L27" s="25">
        <v>47</v>
      </c>
      <c r="M27" s="25">
        <v>22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68</v>
      </c>
      <c r="D30" s="2">
        <v>85</v>
      </c>
      <c r="E30" s="2">
        <v>174</v>
      </c>
      <c r="F30" s="2">
        <v>11</v>
      </c>
      <c r="G30" s="2">
        <v>56</v>
      </c>
      <c r="H30" s="2">
        <v>112</v>
      </c>
      <c r="I30" s="2">
        <v>85</v>
      </c>
      <c r="J30" s="2">
        <v>855</v>
      </c>
      <c r="K30" s="2">
        <v>85</v>
      </c>
      <c r="L30" s="2">
        <v>996</v>
      </c>
      <c r="M30" s="2">
        <v>371</v>
      </c>
    </row>
    <row r="31" spans="1:13" ht="15" customHeight="1">
      <c r="A31" s="6">
        <v>24</v>
      </c>
      <c r="B31" s="7" t="s">
        <v>24</v>
      </c>
      <c r="C31" s="7">
        <v>3</v>
      </c>
      <c r="D31" s="25">
        <v>4</v>
      </c>
      <c r="E31" s="25">
        <v>8</v>
      </c>
      <c r="F31" s="26">
        <v>1</v>
      </c>
      <c r="G31" s="25">
        <v>5</v>
      </c>
      <c r="H31" s="25">
        <v>10</v>
      </c>
      <c r="I31" s="25">
        <v>4</v>
      </c>
      <c r="J31" s="25">
        <v>38</v>
      </c>
      <c r="K31" s="25">
        <v>4</v>
      </c>
      <c r="L31" s="25">
        <v>47</v>
      </c>
      <c r="M31" s="25">
        <v>22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3</v>
      </c>
      <c r="E33" s="25">
        <v>5</v>
      </c>
      <c r="F33" s="26">
        <v>0</v>
      </c>
      <c r="G33" s="25">
        <v>0</v>
      </c>
      <c r="H33" s="25">
        <v>0</v>
      </c>
      <c r="I33" s="25">
        <v>3</v>
      </c>
      <c r="J33" s="25">
        <v>25</v>
      </c>
      <c r="K33" s="25">
        <v>3</v>
      </c>
      <c r="L33" s="25">
        <v>28</v>
      </c>
      <c r="M33" s="25">
        <v>8</v>
      </c>
    </row>
    <row r="34" spans="1:13" ht="15" customHeight="1">
      <c r="A34" s="6">
        <v>27</v>
      </c>
      <c r="B34" s="7" t="s">
        <v>27</v>
      </c>
      <c r="C34" s="7">
        <v>3</v>
      </c>
      <c r="D34" s="25">
        <v>4</v>
      </c>
      <c r="E34" s="25">
        <v>8</v>
      </c>
      <c r="F34" s="26">
        <v>1</v>
      </c>
      <c r="G34" s="25">
        <v>5</v>
      </c>
      <c r="H34" s="25">
        <v>10</v>
      </c>
      <c r="I34" s="25">
        <v>4</v>
      </c>
      <c r="J34" s="25">
        <v>38</v>
      </c>
      <c r="K34" s="25">
        <v>4</v>
      </c>
      <c r="L34" s="25">
        <v>47</v>
      </c>
      <c r="M34" s="25">
        <v>22</v>
      </c>
    </row>
    <row r="35" spans="1:13" ht="15" customHeight="1">
      <c r="A35" s="6">
        <v>28</v>
      </c>
      <c r="B35" s="7" t="s">
        <v>58</v>
      </c>
      <c r="C35" s="7">
        <v>1</v>
      </c>
      <c r="D35" s="25">
        <v>1</v>
      </c>
      <c r="E35" s="25">
        <v>3</v>
      </c>
      <c r="F35" s="26">
        <v>0</v>
      </c>
      <c r="G35" s="25">
        <v>0</v>
      </c>
      <c r="H35" s="25">
        <v>0</v>
      </c>
      <c r="I35" s="25">
        <v>1</v>
      </c>
      <c r="J35" s="25">
        <v>13</v>
      </c>
      <c r="K35" s="25">
        <v>1</v>
      </c>
      <c r="L35" s="25">
        <v>14</v>
      </c>
      <c r="M35" s="25">
        <v>4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12</v>
      </c>
      <c r="D38" s="2">
        <v>15</v>
      </c>
      <c r="E38" s="2">
        <v>33</v>
      </c>
      <c r="F38" s="2">
        <v>2</v>
      </c>
      <c r="G38" s="2">
        <v>10</v>
      </c>
      <c r="H38" s="2">
        <v>20</v>
      </c>
      <c r="I38" s="2">
        <v>15</v>
      </c>
      <c r="J38" s="2">
        <v>153</v>
      </c>
      <c r="K38" s="2">
        <v>15</v>
      </c>
      <c r="L38" s="2">
        <v>178</v>
      </c>
      <c r="M38" s="2">
        <v>68</v>
      </c>
    </row>
    <row r="39" spans="1:13" ht="15" customHeight="1">
      <c r="A39" s="11" t="s">
        <v>31</v>
      </c>
      <c r="B39" s="12" t="s">
        <v>32</v>
      </c>
      <c r="C39" s="3">
        <v>81</v>
      </c>
      <c r="D39" s="3">
        <v>101</v>
      </c>
      <c r="E39" s="3">
        <v>210</v>
      </c>
      <c r="F39" s="3">
        <v>13</v>
      </c>
      <c r="G39" s="3">
        <v>66</v>
      </c>
      <c r="H39" s="3">
        <v>132</v>
      </c>
      <c r="I39" s="3">
        <v>101</v>
      </c>
      <c r="J39" s="3">
        <v>1021</v>
      </c>
      <c r="K39" s="3">
        <v>101</v>
      </c>
      <c r="L39" s="3">
        <v>1188</v>
      </c>
      <c r="M39" s="3">
        <v>443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3</v>
      </c>
      <c r="D41" s="25">
        <v>4</v>
      </c>
      <c r="E41" s="25">
        <v>8</v>
      </c>
      <c r="F41" s="26">
        <v>1</v>
      </c>
      <c r="G41" s="25">
        <v>5</v>
      </c>
      <c r="H41" s="25">
        <v>10</v>
      </c>
      <c r="I41" s="25">
        <v>4</v>
      </c>
      <c r="J41" s="25">
        <v>38</v>
      </c>
      <c r="K41" s="25">
        <v>4</v>
      </c>
      <c r="L41" s="25">
        <v>47</v>
      </c>
      <c r="M41" s="25">
        <v>22</v>
      </c>
    </row>
    <row r="42" spans="1:13" ht="15" customHeight="1">
      <c r="A42" s="13" t="s">
        <v>34</v>
      </c>
      <c r="B42" s="10" t="s">
        <v>35</v>
      </c>
      <c r="C42" s="2">
        <v>3</v>
      </c>
      <c r="D42" s="2">
        <v>4</v>
      </c>
      <c r="E42" s="2">
        <v>8</v>
      </c>
      <c r="F42" s="2">
        <v>1</v>
      </c>
      <c r="G42" s="2">
        <v>5</v>
      </c>
      <c r="H42" s="2">
        <v>10</v>
      </c>
      <c r="I42" s="2">
        <v>4</v>
      </c>
      <c r="J42" s="2">
        <v>38</v>
      </c>
      <c r="K42" s="2">
        <v>4</v>
      </c>
      <c r="L42" s="2">
        <v>47</v>
      </c>
      <c r="M42" s="2">
        <v>22</v>
      </c>
    </row>
    <row r="43" spans="1:13" ht="15" customHeight="1">
      <c r="A43" s="11"/>
      <c r="B43" s="14" t="s">
        <v>54</v>
      </c>
      <c r="C43" s="3">
        <v>84</v>
      </c>
      <c r="D43" s="3">
        <v>105</v>
      </c>
      <c r="E43" s="3">
        <v>218</v>
      </c>
      <c r="F43" s="3">
        <v>14</v>
      </c>
      <c r="G43" s="3">
        <v>71</v>
      </c>
      <c r="H43" s="3">
        <v>142</v>
      </c>
      <c r="I43" s="3">
        <v>105</v>
      </c>
      <c r="J43" s="3">
        <v>1059</v>
      </c>
      <c r="K43" s="3">
        <v>105</v>
      </c>
      <c r="L43" s="3">
        <v>1235</v>
      </c>
      <c r="M43" s="3">
        <v>465</v>
      </c>
    </row>
    <row r="44" spans="1:13" ht="15" customHeight="1">
      <c r="A44" s="6">
        <v>33</v>
      </c>
      <c r="B44" s="7" t="s">
        <v>36</v>
      </c>
      <c r="C44" s="7">
        <v>18</v>
      </c>
      <c r="D44" s="25">
        <v>24</v>
      </c>
      <c r="E44" s="25">
        <v>41</v>
      </c>
      <c r="F44" s="26">
        <v>3</v>
      </c>
      <c r="G44" s="25">
        <v>15</v>
      </c>
      <c r="H44" s="25">
        <v>31</v>
      </c>
      <c r="I44" s="25">
        <v>23</v>
      </c>
      <c r="J44" s="25">
        <v>222</v>
      </c>
      <c r="K44" s="25">
        <v>23</v>
      </c>
      <c r="L44" s="25">
        <v>261</v>
      </c>
      <c r="M44" s="25">
        <v>95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18</v>
      </c>
      <c r="D46" s="2">
        <v>24</v>
      </c>
      <c r="E46" s="2">
        <v>41</v>
      </c>
      <c r="F46" s="2">
        <v>3</v>
      </c>
      <c r="G46" s="2">
        <v>15</v>
      </c>
      <c r="H46" s="2">
        <v>31</v>
      </c>
      <c r="I46" s="2">
        <v>23</v>
      </c>
      <c r="J46" s="2">
        <v>222</v>
      </c>
      <c r="K46" s="2">
        <v>23</v>
      </c>
      <c r="L46" s="2">
        <v>261</v>
      </c>
      <c r="M46" s="2">
        <v>95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1</v>
      </c>
      <c r="D48" s="1">
        <v>1</v>
      </c>
      <c r="E48" s="1">
        <v>3</v>
      </c>
      <c r="F48" s="1">
        <v>0</v>
      </c>
      <c r="G48" s="1">
        <v>0</v>
      </c>
      <c r="H48" s="1">
        <v>0</v>
      </c>
      <c r="I48" s="1">
        <v>1</v>
      </c>
      <c r="J48" s="1">
        <v>13</v>
      </c>
      <c r="K48" s="1">
        <v>1</v>
      </c>
      <c r="L48" s="1">
        <v>14</v>
      </c>
      <c r="M48" s="1">
        <v>4</v>
      </c>
    </row>
    <row r="49" spans="1:13" ht="15" customHeight="1">
      <c r="A49" s="13" t="s">
        <v>42</v>
      </c>
      <c r="B49" s="10" t="s">
        <v>43</v>
      </c>
      <c r="C49" s="2">
        <v>1</v>
      </c>
      <c r="D49" s="2">
        <v>1</v>
      </c>
      <c r="E49" s="2">
        <v>3</v>
      </c>
      <c r="F49" s="2">
        <v>0</v>
      </c>
      <c r="G49" s="2">
        <v>0</v>
      </c>
      <c r="H49" s="2">
        <v>0</v>
      </c>
      <c r="I49" s="2">
        <v>1</v>
      </c>
      <c r="J49" s="2">
        <v>13</v>
      </c>
      <c r="K49" s="2">
        <v>1</v>
      </c>
      <c r="L49" s="2">
        <v>14</v>
      </c>
      <c r="M49" s="2">
        <v>4</v>
      </c>
    </row>
    <row r="50" spans="1:13" ht="15" customHeight="1">
      <c r="A50" s="17"/>
      <c r="B50" s="14" t="s">
        <v>55</v>
      </c>
      <c r="C50" s="3">
        <v>102</v>
      </c>
      <c r="D50" s="3">
        <v>129</v>
      </c>
      <c r="E50" s="3">
        <v>259</v>
      </c>
      <c r="F50" s="3">
        <v>17</v>
      </c>
      <c r="G50" s="3">
        <v>86</v>
      </c>
      <c r="H50" s="3">
        <v>173</v>
      </c>
      <c r="I50" s="3">
        <v>128</v>
      </c>
      <c r="J50" s="3">
        <v>1281</v>
      </c>
      <c r="K50" s="3">
        <v>128</v>
      </c>
      <c r="L50" s="3">
        <v>1496</v>
      </c>
      <c r="M50" s="3">
        <v>560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1</v>
      </c>
      <c r="D63" s="2">
        <v>1</v>
      </c>
      <c r="E63" s="2">
        <v>3</v>
      </c>
      <c r="F63" s="2">
        <v>0</v>
      </c>
      <c r="G63" s="2">
        <v>0</v>
      </c>
      <c r="H63" s="2">
        <v>0</v>
      </c>
      <c r="I63" s="2">
        <v>1</v>
      </c>
      <c r="J63" s="2">
        <v>13</v>
      </c>
      <c r="K63" s="2">
        <v>1</v>
      </c>
      <c r="L63" s="2">
        <v>14</v>
      </c>
      <c r="M63" s="2">
        <v>4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4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8</v>
      </c>
      <c r="F10" s="26">
        <v>1</v>
      </c>
      <c r="G10" s="25">
        <v>5</v>
      </c>
      <c r="H10" s="25">
        <v>10</v>
      </c>
      <c r="I10" s="25">
        <v>4</v>
      </c>
      <c r="J10" s="25">
        <v>38</v>
      </c>
      <c r="K10" s="25">
        <v>4</v>
      </c>
      <c r="L10" s="25">
        <v>47</v>
      </c>
      <c r="M10" s="25">
        <v>22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4</v>
      </c>
      <c r="E11" s="25">
        <v>8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47</v>
      </c>
      <c r="M11" s="25">
        <v>22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0</v>
      </c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4</v>
      </c>
      <c r="D24" s="25">
        <v>5</v>
      </c>
      <c r="E24" s="25">
        <v>10</v>
      </c>
      <c r="F24" s="26">
        <v>1</v>
      </c>
      <c r="G24" s="25">
        <v>5</v>
      </c>
      <c r="H24" s="25">
        <v>10</v>
      </c>
      <c r="I24" s="25">
        <v>5</v>
      </c>
      <c r="J24" s="25">
        <v>50</v>
      </c>
      <c r="K24" s="25">
        <v>5</v>
      </c>
      <c r="L24" s="25">
        <v>60</v>
      </c>
      <c r="M24" s="25">
        <v>25</v>
      </c>
    </row>
    <row r="25" spans="1:13" ht="15" customHeight="1">
      <c r="A25" s="6">
        <v>19</v>
      </c>
      <c r="B25" s="7" t="s">
        <v>18</v>
      </c>
      <c r="C25" s="7">
        <v>0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0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18</v>
      </c>
      <c r="D30" s="2">
        <v>22</v>
      </c>
      <c r="E30" s="2">
        <v>49</v>
      </c>
      <c r="F30" s="2">
        <v>3</v>
      </c>
      <c r="G30" s="2">
        <v>15</v>
      </c>
      <c r="H30" s="2">
        <v>30</v>
      </c>
      <c r="I30" s="2">
        <v>22</v>
      </c>
      <c r="J30" s="2">
        <v>229</v>
      </c>
      <c r="K30" s="2">
        <v>22</v>
      </c>
      <c r="L30" s="2">
        <v>266</v>
      </c>
      <c r="M30" s="2">
        <v>101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21</v>
      </c>
      <c r="D39" s="3">
        <v>25</v>
      </c>
      <c r="E39" s="3">
        <v>58</v>
      </c>
      <c r="F39" s="3">
        <v>3</v>
      </c>
      <c r="G39" s="3">
        <v>15</v>
      </c>
      <c r="H39" s="3">
        <v>30</v>
      </c>
      <c r="I39" s="3">
        <v>25</v>
      </c>
      <c r="J39" s="3">
        <v>268</v>
      </c>
      <c r="K39" s="3">
        <v>25</v>
      </c>
      <c r="L39" s="3">
        <v>308</v>
      </c>
      <c r="M39" s="3">
        <v>113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9</v>
      </c>
      <c r="D41" s="25">
        <v>11</v>
      </c>
      <c r="E41" s="25">
        <v>22</v>
      </c>
      <c r="F41" s="26">
        <v>2</v>
      </c>
      <c r="G41" s="25">
        <v>10</v>
      </c>
      <c r="H41" s="25">
        <v>20</v>
      </c>
      <c r="I41" s="25">
        <v>12</v>
      </c>
      <c r="J41" s="25">
        <v>112</v>
      </c>
      <c r="K41" s="25">
        <v>12</v>
      </c>
      <c r="L41" s="25">
        <v>133</v>
      </c>
      <c r="M41" s="25">
        <v>54</v>
      </c>
    </row>
    <row r="42" spans="1:13" ht="15" customHeight="1">
      <c r="A42" s="13" t="s">
        <v>34</v>
      </c>
      <c r="B42" s="10" t="s">
        <v>35</v>
      </c>
      <c r="C42" s="2">
        <v>9</v>
      </c>
      <c r="D42" s="2">
        <v>11</v>
      </c>
      <c r="E42" s="2">
        <v>22</v>
      </c>
      <c r="F42" s="2">
        <v>2</v>
      </c>
      <c r="G42" s="2">
        <v>10</v>
      </c>
      <c r="H42" s="2">
        <v>20</v>
      </c>
      <c r="I42" s="2">
        <v>12</v>
      </c>
      <c r="J42" s="2">
        <v>112</v>
      </c>
      <c r="K42" s="2">
        <v>12</v>
      </c>
      <c r="L42" s="2">
        <v>133</v>
      </c>
      <c r="M42" s="2">
        <v>54</v>
      </c>
    </row>
    <row r="43" spans="1:13" ht="15" customHeight="1">
      <c r="A43" s="11"/>
      <c r="B43" s="14" t="s">
        <v>54</v>
      </c>
      <c r="C43" s="3">
        <v>30</v>
      </c>
      <c r="D43" s="3">
        <v>36</v>
      </c>
      <c r="E43" s="3">
        <v>80</v>
      </c>
      <c r="F43" s="3">
        <v>5</v>
      </c>
      <c r="G43" s="3">
        <v>25</v>
      </c>
      <c r="H43" s="3">
        <v>50</v>
      </c>
      <c r="I43" s="3">
        <v>37</v>
      </c>
      <c r="J43" s="3">
        <v>380</v>
      </c>
      <c r="K43" s="3">
        <v>37</v>
      </c>
      <c r="L43" s="3">
        <v>441</v>
      </c>
      <c r="M43" s="3">
        <v>167</v>
      </c>
    </row>
    <row r="44" spans="1:13" ht="15" customHeight="1">
      <c r="A44" s="6">
        <v>33</v>
      </c>
      <c r="B44" s="7" t="s">
        <v>36</v>
      </c>
      <c r="C44" s="7">
        <v>17</v>
      </c>
      <c r="D44" s="25">
        <v>24</v>
      </c>
      <c r="E44" s="25">
        <v>39</v>
      </c>
      <c r="F44" s="26">
        <v>3</v>
      </c>
      <c r="G44" s="25">
        <v>15</v>
      </c>
      <c r="H44" s="25">
        <v>29</v>
      </c>
      <c r="I44" s="25">
        <v>22</v>
      </c>
      <c r="J44" s="25">
        <v>210</v>
      </c>
      <c r="K44" s="25">
        <v>22</v>
      </c>
      <c r="L44" s="25">
        <v>249</v>
      </c>
      <c r="M44" s="25">
        <v>90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17</v>
      </c>
      <c r="D46" s="2">
        <v>24</v>
      </c>
      <c r="E46" s="2">
        <v>39</v>
      </c>
      <c r="F46" s="2">
        <v>3</v>
      </c>
      <c r="G46" s="2">
        <v>15</v>
      </c>
      <c r="H46" s="2">
        <v>29</v>
      </c>
      <c r="I46" s="2">
        <v>22</v>
      </c>
      <c r="J46" s="2">
        <v>210</v>
      </c>
      <c r="K46" s="2">
        <v>22</v>
      </c>
      <c r="L46" s="2">
        <v>249</v>
      </c>
      <c r="M46" s="2">
        <v>90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47</v>
      </c>
      <c r="D50" s="3">
        <v>60</v>
      </c>
      <c r="E50" s="3">
        <v>119</v>
      </c>
      <c r="F50" s="3">
        <v>8</v>
      </c>
      <c r="G50" s="3">
        <v>40</v>
      </c>
      <c r="H50" s="3">
        <v>79</v>
      </c>
      <c r="I50" s="3">
        <v>59</v>
      </c>
      <c r="J50" s="3">
        <v>590</v>
      </c>
      <c r="K50" s="3">
        <v>59</v>
      </c>
      <c r="L50" s="3">
        <v>690</v>
      </c>
      <c r="M50" s="3">
        <v>257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28</v>
      </c>
      <c r="M9" s="25">
        <v>8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3</v>
      </c>
      <c r="D13" s="25">
        <v>4</v>
      </c>
      <c r="E13" s="25">
        <v>6</v>
      </c>
      <c r="F13" s="26">
        <v>2</v>
      </c>
      <c r="G13" s="25">
        <v>10</v>
      </c>
      <c r="H13" s="25">
        <v>19</v>
      </c>
      <c r="I13" s="25">
        <v>5</v>
      </c>
      <c r="J13" s="25">
        <v>35</v>
      </c>
      <c r="K13" s="25">
        <v>5</v>
      </c>
      <c r="L13" s="25">
        <v>49</v>
      </c>
      <c r="M13" s="25">
        <v>30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6</v>
      </c>
      <c r="F16" s="26">
        <v>2</v>
      </c>
      <c r="G16" s="25">
        <v>9</v>
      </c>
      <c r="H16" s="25">
        <v>18</v>
      </c>
      <c r="I16" s="25">
        <v>5</v>
      </c>
      <c r="J16" s="25">
        <v>35</v>
      </c>
      <c r="K16" s="25">
        <v>5</v>
      </c>
      <c r="L16" s="25">
        <v>48</v>
      </c>
      <c r="M16" s="25">
        <v>29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1</v>
      </c>
      <c r="D24" s="25">
        <v>1</v>
      </c>
      <c r="E24" s="25">
        <v>3</v>
      </c>
      <c r="F24" s="26">
        <v>0</v>
      </c>
      <c r="G24" s="25">
        <v>0</v>
      </c>
      <c r="H24" s="25">
        <v>0</v>
      </c>
      <c r="I24" s="25">
        <v>1</v>
      </c>
      <c r="J24" s="25">
        <v>13</v>
      </c>
      <c r="K24" s="25">
        <v>1</v>
      </c>
      <c r="L24" s="25">
        <v>14</v>
      </c>
      <c r="M24" s="25">
        <v>4</v>
      </c>
    </row>
    <row r="25" spans="1:13" ht="15" customHeight="1">
      <c r="A25" s="6">
        <v>19</v>
      </c>
      <c r="B25" s="7" t="s">
        <v>18</v>
      </c>
      <c r="C25" s="7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20</v>
      </c>
      <c r="D30" s="2">
        <v>24</v>
      </c>
      <c r="E30" s="2">
        <v>52</v>
      </c>
      <c r="F30" s="2">
        <v>4</v>
      </c>
      <c r="G30" s="2">
        <v>19</v>
      </c>
      <c r="H30" s="2">
        <v>37</v>
      </c>
      <c r="I30" s="2">
        <v>26</v>
      </c>
      <c r="J30" s="2">
        <v>250</v>
      </c>
      <c r="K30" s="2">
        <v>26</v>
      </c>
      <c r="L30" s="2">
        <v>293</v>
      </c>
      <c r="M30" s="2">
        <v>115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15</v>
      </c>
      <c r="M33" s="25">
        <v>3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15</v>
      </c>
      <c r="M34" s="25">
        <v>3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2</v>
      </c>
      <c r="D38" s="2">
        <v>4</v>
      </c>
      <c r="E38" s="2">
        <v>4</v>
      </c>
      <c r="F38" s="2">
        <v>0</v>
      </c>
      <c r="G38" s="2">
        <v>0</v>
      </c>
      <c r="H38" s="2">
        <v>0</v>
      </c>
      <c r="I38" s="2">
        <v>2</v>
      </c>
      <c r="J38" s="2">
        <v>26</v>
      </c>
      <c r="K38" s="2">
        <v>2</v>
      </c>
      <c r="L38" s="2">
        <v>30</v>
      </c>
      <c r="M38" s="2">
        <v>6</v>
      </c>
    </row>
    <row r="39" spans="1:13" ht="15" customHeight="1">
      <c r="A39" s="11" t="s">
        <v>31</v>
      </c>
      <c r="B39" s="12" t="s">
        <v>32</v>
      </c>
      <c r="C39" s="3">
        <v>22</v>
      </c>
      <c r="D39" s="3">
        <v>28</v>
      </c>
      <c r="E39" s="3">
        <v>56</v>
      </c>
      <c r="F39" s="3">
        <v>4</v>
      </c>
      <c r="G39" s="3">
        <v>19</v>
      </c>
      <c r="H39" s="3">
        <v>37</v>
      </c>
      <c r="I39" s="3">
        <v>28</v>
      </c>
      <c r="J39" s="3">
        <v>276</v>
      </c>
      <c r="K39" s="3">
        <v>28</v>
      </c>
      <c r="L39" s="3">
        <v>323</v>
      </c>
      <c r="M39" s="3">
        <v>121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22</v>
      </c>
      <c r="D43" s="3">
        <v>28</v>
      </c>
      <c r="E43" s="3">
        <v>56</v>
      </c>
      <c r="F43" s="3">
        <v>4</v>
      </c>
      <c r="G43" s="3">
        <v>19</v>
      </c>
      <c r="H43" s="3">
        <v>37</v>
      </c>
      <c r="I43" s="3">
        <v>28</v>
      </c>
      <c r="J43" s="3">
        <v>276</v>
      </c>
      <c r="K43" s="3">
        <v>28</v>
      </c>
      <c r="L43" s="3">
        <v>323</v>
      </c>
      <c r="M43" s="3">
        <v>121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22</v>
      </c>
      <c r="D50" s="3">
        <v>28</v>
      </c>
      <c r="E50" s="3">
        <v>56</v>
      </c>
      <c r="F50" s="3">
        <v>4</v>
      </c>
      <c r="G50" s="3">
        <v>19</v>
      </c>
      <c r="H50" s="3">
        <v>37</v>
      </c>
      <c r="I50" s="3">
        <v>28</v>
      </c>
      <c r="J50" s="3">
        <v>276</v>
      </c>
      <c r="K50" s="3">
        <v>28</v>
      </c>
      <c r="L50" s="3">
        <v>323</v>
      </c>
      <c r="M50" s="3">
        <v>121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5"/>
  <dimension ref="A1:M63"/>
  <sheetViews>
    <sheetView zoomScalePageLayoutView="0" workbookViewId="0" topLeftCell="A1">
      <pane xSplit="2" ySplit="6" topLeftCell="C5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2</v>
      </c>
      <c r="F9" s="26">
        <v>1</v>
      </c>
      <c r="G9" s="25">
        <v>6</v>
      </c>
      <c r="H9" s="25">
        <v>12</v>
      </c>
      <c r="I9" s="25">
        <v>1</v>
      </c>
      <c r="J9" s="25">
        <v>13</v>
      </c>
      <c r="K9" s="25">
        <v>1</v>
      </c>
      <c r="L9" s="25">
        <v>20</v>
      </c>
      <c r="M9" s="25">
        <v>15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0</v>
      </c>
      <c r="G11" s="25">
        <v>0</v>
      </c>
      <c r="H11" s="25">
        <v>0</v>
      </c>
      <c r="I11" s="25">
        <v>1</v>
      </c>
      <c r="J11" s="25">
        <v>13</v>
      </c>
      <c r="K11" s="25">
        <v>1</v>
      </c>
      <c r="L11" s="25">
        <v>14</v>
      </c>
      <c r="M11" s="25">
        <v>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/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/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/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1</v>
      </c>
      <c r="D24" s="25">
        <v>2</v>
      </c>
      <c r="E24" s="25">
        <v>2</v>
      </c>
      <c r="F24" s="26">
        <v>1</v>
      </c>
      <c r="G24" s="25">
        <v>6</v>
      </c>
      <c r="H24" s="25">
        <v>12</v>
      </c>
      <c r="I24" s="25">
        <v>2</v>
      </c>
      <c r="J24" s="25">
        <v>13</v>
      </c>
      <c r="K24" s="25">
        <v>2</v>
      </c>
      <c r="L24" s="25">
        <v>21</v>
      </c>
      <c r="M24" s="25">
        <v>16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/>
      <c r="D27" s="25">
        <v>0</v>
      </c>
      <c r="E27" s="25"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2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3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11</v>
      </c>
      <c r="D30" s="2">
        <v>12</v>
      </c>
      <c r="E30" s="2">
        <v>30</v>
      </c>
      <c r="F30" s="2">
        <v>2</v>
      </c>
      <c r="G30" s="2">
        <v>12</v>
      </c>
      <c r="H30" s="2">
        <v>24</v>
      </c>
      <c r="I30" s="2">
        <v>12</v>
      </c>
      <c r="J30" s="2">
        <v>143</v>
      </c>
      <c r="K30" s="2">
        <v>12</v>
      </c>
      <c r="L30" s="2">
        <v>167</v>
      </c>
      <c r="M30" s="2">
        <v>66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2</v>
      </c>
      <c r="E32" s="25">
        <v>2</v>
      </c>
      <c r="F32" s="26">
        <v>0</v>
      </c>
      <c r="G32" s="25">
        <v>0</v>
      </c>
      <c r="H32" s="25">
        <v>0</v>
      </c>
      <c r="I32" s="25">
        <v>2</v>
      </c>
      <c r="J32" s="25">
        <v>11</v>
      </c>
      <c r="K32" s="25">
        <v>2</v>
      </c>
      <c r="L32" s="25">
        <v>13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0</v>
      </c>
      <c r="G33" s="25">
        <v>0</v>
      </c>
      <c r="H33" s="25">
        <v>0</v>
      </c>
      <c r="I33" s="25">
        <v>2</v>
      </c>
      <c r="J33" s="25">
        <v>11</v>
      </c>
      <c r="K33" s="25">
        <v>2</v>
      </c>
      <c r="L33" s="25">
        <v>13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0</v>
      </c>
      <c r="G34" s="25">
        <v>0</v>
      </c>
      <c r="H34" s="25">
        <v>0</v>
      </c>
      <c r="I34" s="25">
        <v>2</v>
      </c>
      <c r="J34" s="25">
        <v>11</v>
      </c>
      <c r="K34" s="25">
        <v>2</v>
      </c>
      <c r="L34" s="25">
        <v>13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6</v>
      </c>
      <c r="E38" s="2">
        <v>6</v>
      </c>
      <c r="F38" s="2">
        <v>0</v>
      </c>
      <c r="G38" s="2">
        <v>0</v>
      </c>
      <c r="H38" s="2">
        <v>0</v>
      </c>
      <c r="I38" s="2">
        <v>6</v>
      </c>
      <c r="J38" s="2">
        <v>33</v>
      </c>
      <c r="K38" s="2">
        <v>6</v>
      </c>
      <c r="L38" s="2">
        <v>39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14</v>
      </c>
      <c r="D39" s="3">
        <v>18</v>
      </c>
      <c r="E39" s="3">
        <v>36</v>
      </c>
      <c r="F39" s="3">
        <v>2</v>
      </c>
      <c r="G39" s="3">
        <v>12</v>
      </c>
      <c r="H39" s="3">
        <v>24</v>
      </c>
      <c r="I39" s="3">
        <v>18</v>
      </c>
      <c r="J39" s="3">
        <v>176</v>
      </c>
      <c r="K39" s="3">
        <v>18</v>
      </c>
      <c r="L39" s="3">
        <v>206</v>
      </c>
      <c r="M39" s="3">
        <v>78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14</v>
      </c>
      <c r="D43" s="3">
        <v>18</v>
      </c>
      <c r="E43" s="3">
        <v>36</v>
      </c>
      <c r="F43" s="3">
        <v>2</v>
      </c>
      <c r="G43" s="3">
        <v>12</v>
      </c>
      <c r="H43" s="3">
        <v>24</v>
      </c>
      <c r="I43" s="3">
        <v>18</v>
      </c>
      <c r="J43" s="3">
        <v>176</v>
      </c>
      <c r="K43" s="3">
        <v>18</v>
      </c>
      <c r="L43" s="3">
        <v>206</v>
      </c>
      <c r="M43" s="3">
        <v>78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14</v>
      </c>
      <c r="D50" s="3">
        <v>18</v>
      </c>
      <c r="E50" s="3">
        <v>36</v>
      </c>
      <c r="F50" s="3">
        <v>2</v>
      </c>
      <c r="G50" s="3">
        <v>12</v>
      </c>
      <c r="H50" s="3">
        <v>24</v>
      </c>
      <c r="I50" s="3">
        <v>18</v>
      </c>
      <c r="J50" s="3">
        <v>176</v>
      </c>
      <c r="K50" s="3">
        <v>18</v>
      </c>
      <c r="L50" s="3">
        <v>206</v>
      </c>
      <c r="M50" s="3">
        <v>78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6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4</v>
      </c>
      <c r="F10" s="26">
        <v>1</v>
      </c>
      <c r="G10" s="25">
        <v>5</v>
      </c>
      <c r="H10" s="25">
        <v>9</v>
      </c>
      <c r="I10" s="25">
        <v>3</v>
      </c>
      <c r="J10" s="25">
        <v>22</v>
      </c>
      <c r="K10" s="25">
        <v>4</v>
      </c>
      <c r="L10" s="25">
        <v>30</v>
      </c>
      <c r="M10" s="25">
        <v>17</v>
      </c>
    </row>
    <row r="11" spans="1:13" ht="15" customHeight="1">
      <c r="A11" s="6">
        <v>5</v>
      </c>
      <c r="B11" s="7" t="s">
        <v>6</v>
      </c>
      <c r="C11" s="7"/>
      <c r="D11" s="25">
        <v>0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/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/>
      <c r="D24" s="25">
        <v>0</v>
      </c>
      <c r="E24" s="25">
        <v>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4</v>
      </c>
      <c r="F27" s="26">
        <v>0</v>
      </c>
      <c r="G27" s="25">
        <v>0</v>
      </c>
      <c r="H27" s="25">
        <v>0</v>
      </c>
      <c r="I27" s="25">
        <v>3</v>
      </c>
      <c r="J27" s="25">
        <v>23</v>
      </c>
      <c r="K27" s="25">
        <v>4</v>
      </c>
      <c r="L27" s="25">
        <v>26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2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3</v>
      </c>
    </row>
    <row r="30" spans="1:13" ht="15" customHeight="1">
      <c r="A30" s="9"/>
      <c r="B30" s="10" t="s">
        <v>23</v>
      </c>
      <c r="C30" s="2">
        <v>13</v>
      </c>
      <c r="D30" s="2">
        <v>15</v>
      </c>
      <c r="E30" s="2">
        <v>34</v>
      </c>
      <c r="F30" s="2">
        <v>1</v>
      </c>
      <c r="G30" s="2">
        <v>5</v>
      </c>
      <c r="H30" s="2">
        <v>9</v>
      </c>
      <c r="I30" s="2">
        <v>15</v>
      </c>
      <c r="J30" s="2">
        <v>162</v>
      </c>
      <c r="K30" s="2">
        <v>17</v>
      </c>
      <c r="L30" s="2">
        <v>182</v>
      </c>
      <c r="M30" s="2">
        <v>60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1</v>
      </c>
      <c r="G33" s="25">
        <v>4</v>
      </c>
      <c r="H33" s="25">
        <v>8</v>
      </c>
      <c r="I33" s="25">
        <v>2</v>
      </c>
      <c r="J33" s="25">
        <v>13</v>
      </c>
      <c r="K33" s="25">
        <v>1</v>
      </c>
      <c r="L33" s="25">
        <v>19</v>
      </c>
      <c r="M33" s="25">
        <v>11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1</v>
      </c>
      <c r="G34" s="25">
        <v>4</v>
      </c>
      <c r="H34" s="25">
        <v>8</v>
      </c>
      <c r="I34" s="25">
        <v>2</v>
      </c>
      <c r="J34" s="25">
        <v>13</v>
      </c>
      <c r="K34" s="25">
        <v>1</v>
      </c>
      <c r="L34" s="25">
        <v>19</v>
      </c>
      <c r="M34" s="25">
        <v>11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2</v>
      </c>
      <c r="D38" s="2">
        <v>4</v>
      </c>
      <c r="E38" s="2">
        <v>4</v>
      </c>
      <c r="F38" s="2">
        <v>2</v>
      </c>
      <c r="G38" s="2">
        <v>8</v>
      </c>
      <c r="H38" s="2">
        <v>16</v>
      </c>
      <c r="I38" s="2">
        <v>4</v>
      </c>
      <c r="J38" s="2">
        <v>26</v>
      </c>
      <c r="K38" s="2">
        <v>2</v>
      </c>
      <c r="L38" s="2">
        <v>38</v>
      </c>
      <c r="M38" s="2">
        <v>22</v>
      </c>
    </row>
    <row r="39" spans="1:13" ht="15" customHeight="1">
      <c r="A39" s="11" t="s">
        <v>31</v>
      </c>
      <c r="B39" s="12" t="s">
        <v>32</v>
      </c>
      <c r="C39" s="3">
        <v>15</v>
      </c>
      <c r="D39" s="3">
        <v>19</v>
      </c>
      <c r="E39" s="3">
        <v>38</v>
      </c>
      <c r="F39" s="3">
        <v>3</v>
      </c>
      <c r="G39" s="3">
        <v>13</v>
      </c>
      <c r="H39" s="3">
        <v>25</v>
      </c>
      <c r="I39" s="3">
        <v>19</v>
      </c>
      <c r="J39" s="3">
        <v>188</v>
      </c>
      <c r="K39" s="3">
        <v>19</v>
      </c>
      <c r="L39" s="3">
        <v>220</v>
      </c>
      <c r="M39" s="3">
        <v>82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15</v>
      </c>
      <c r="D43" s="3">
        <v>19</v>
      </c>
      <c r="E43" s="3">
        <v>38</v>
      </c>
      <c r="F43" s="3">
        <v>3</v>
      </c>
      <c r="G43" s="3">
        <v>13</v>
      </c>
      <c r="H43" s="3">
        <v>25</v>
      </c>
      <c r="I43" s="3">
        <v>19</v>
      </c>
      <c r="J43" s="3">
        <v>188</v>
      </c>
      <c r="K43" s="3">
        <v>19</v>
      </c>
      <c r="L43" s="3">
        <v>220</v>
      </c>
      <c r="M43" s="3">
        <v>82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15</v>
      </c>
      <c r="D50" s="3">
        <v>19</v>
      </c>
      <c r="E50" s="3">
        <v>38</v>
      </c>
      <c r="F50" s="3">
        <v>3</v>
      </c>
      <c r="G50" s="3">
        <v>13</v>
      </c>
      <c r="H50" s="3">
        <v>25</v>
      </c>
      <c r="I50" s="3">
        <v>19</v>
      </c>
      <c r="J50" s="3">
        <v>188</v>
      </c>
      <c r="K50" s="3">
        <v>19</v>
      </c>
      <c r="L50" s="3">
        <v>220</v>
      </c>
      <c r="M50" s="3">
        <v>82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7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</v>
      </c>
      <c r="D7" s="25">
        <v>3</v>
      </c>
      <c r="E7" s="25">
        <v>5</v>
      </c>
      <c r="F7" s="26">
        <v>0</v>
      </c>
      <c r="G7" s="25">
        <v>0</v>
      </c>
      <c r="H7" s="25">
        <v>0</v>
      </c>
      <c r="I7" s="25">
        <v>3</v>
      </c>
      <c r="J7" s="25">
        <v>25</v>
      </c>
      <c r="K7" s="25">
        <v>3</v>
      </c>
      <c r="L7" s="25">
        <v>28</v>
      </c>
      <c r="M7" s="25">
        <v>8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5</v>
      </c>
      <c r="D9" s="25">
        <v>6</v>
      </c>
      <c r="E9" s="25">
        <v>13</v>
      </c>
      <c r="F9" s="26">
        <v>1</v>
      </c>
      <c r="G9" s="25">
        <v>5</v>
      </c>
      <c r="H9" s="25">
        <v>10</v>
      </c>
      <c r="I9" s="25">
        <v>5</v>
      </c>
      <c r="J9" s="25">
        <v>63</v>
      </c>
      <c r="K9" s="25">
        <v>6</v>
      </c>
      <c r="L9" s="25">
        <v>74</v>
      </c>
      <c r="M9" s="25">
        <v>29</v>
      </c>
    </row>
    <row r="10" spans="1:13" ht="15" customHeight="1">
      <c r="A10" s="6">
        <v>4</v>
      </c>
      <c r="B10" s="7" t="s">
        <v>5</v>
      </c>
      <c r="C10" s="7">
        <v>6</v>
      </c>
      <c r="D10" s="25">
        <v>7</v>
      </c>
      <c r="E10" s="25">
        <v>14</v>
      </c>
      <c r="F10" s="26">
        <v>1</v>
      </c>
      <c r="G10" s="25">
        <v>5</v>
      </c>
      <c r="H10" s="25">
        <v>10</v>
      </c>
      <c r="I10" s="25">
        <v>7</v>
      </c>
      <c r="J10" s="25">
        <v>75</v>
      </c>
      <c r="K10" s="25">
        <v>7</v>
      </c>
      <c r="L10" s="25">
        <v>87</v>
      </c>
      <c r="M10" s="25">
        <v>31</v>
      </c>
    </row>
    <row r="11" spans="1:13" ht="15" customHeight="1">
      <c r="A11" s="6">
        <v>5</v>
      </c>
      <c r="B11" s="7" t="s">
        <v>6</v>
      </c>
      <c r="C11" s="7">
        <v>5</v>
      </c>
      <c r="D11" s="25">
        <v>6</v>
      </c>
      <c r="E11" s="25">
        <v>13</v>
      </c>
      <c r="F11" s="26">
        <v>1</v>
      </c>
      <c r="G11" s="25">
        <v>5</v>
      </c>
      <c r="H11" s="25">
        <v>10</v>
      </c>
      <c r="I11" s="25">
        <v>6</v>
      </c>
      <c r="J11" s="25">
        <v>63</v>
      </c>
      <c r="K11" s="25">
        <v>6</v>
      </c>
      <c r="L11" s="25">
        <v>74</v>
      </c>
      <c r="M11" s="25">
        <v>29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4</v>
      </c>
      <c r="D13" s="25">
        <v>5</v>
      </c>
      <c r="E13" s="25">
        <v>10</v>
      </c>
      <c r="F13" s="26">
        <v>1</v>
      </c>
      <c r="G13" s="25">
        <v>5</v>
      </c>
      <c r="H13" s="25">
        <v>10</v>
      </c>
      <c r="I13" s="25">
        <v>5</v>
      </c>
      <c r="J13" s="25">
        <v>50</v>
      </c>
      <c r="K13" s="25">
        <v>5</v>
      </c>
      <c r="L13" s="25">
        <v>60</v>
      </c>
      <c r="M13" s="25">
        <v>25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4</v>
      </c>
      <c r="J14" s="25">
        <v>38</v>
      </c>
      <c r="K14" s="25">
        <v>4</v>
      </c>
      <c r="L14" s="25">
        <v>47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3</v>
      </c>
      <c r="D15" s="25">
        <v>4</v>
      </c>
      <c r="E15" s="25">
        <v>8</v>
      </c>
      <c r="F15" s="26">
        <v>1</v>
      </c>
      <c r="G15" s="25">
        <v>5</v>
      </c>
      <c r="H15" s="25">
        <v>10</v>
      </c>
      <c r="I15" s="25">
        <v>4</v>
      </c>
      <c r="J15" s="25">
        <v>38</v>
      </c>
      <c r="K15" s="25">
        <v>4</v>
      </c>
      <c r="L15" s="25">
        <v>47</v>
      </c>
      <c r="M15" s="25">
        <v>22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8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22</v>
      </c>
    </row>
    <row r="17" spans="1:13" ht="15" customHeight="1">
      <c r="A17" s="6">
        <v>11</v>
      </c>
      <c r="B17" s="7" t="s">
        <v>11</v>
      </c>
      <c r="C17" s="7">
        <v>4</v>
      </c>
      <c r="D17" s="25">
        <v>5</v>
      </c>
      <c r="E17" s="25">
        <v>10</v>
      </c>
      <c r="F17" s="26">
        <v>1</v>
      </c>
      <c r="G17" s="25">
        <v>5</v>
      </c>
      <c r="H17" s="25">
        <v>10</v>
      </c>
      <c r="I17" s="25">
        <v>5</v>
      </c>
      <c r="J17" s="25">
        <v>50</v>
      </c>
      <c r="K17" s="25">
        <v>5</v>
      </c>
      <c r="L17" s="25">
        <v>60</v>
      </c>
      <c r="M17" s="25">
        <v>25</v>
      </c>
    </row>
    <row r="18" spans="1:13" ht="15" customHeight="1">
      <c r="A18" s="6">
        <v>12</v>
      </c>
      <c r="B18" s="7" t="s">
        <v>12</v>
      </c>
      <c r="C18" s="7">
        <v>2</v>
      </c>
      <c r="D18" s="25">
        <v>3</v>
      </c>
      <c r="E18" s="25">
        <v>5</v>
      </c>
      <c r="F18" s="26">
        <v>0</v>
      </c>
      <c r="G18" s="25">
        <v>0</v>
      </c>
      <c r="H18" s="25">
        <v>0</v>
      </c>
      <c r="I18" s="25">
        <v>3</v>
      </c>
      <c r="J18" s="25">
        <v>25</v>
      </c>
      <c r="K18" s="25">
        <v>3</v>
      </c>
      <c r="L18" s="25">
        <v>28</v>
      </c>
      <c r="M18" s="25">
        <v>8</v>
      </c>
    </row>
    <row r="19" spans="1:13" ht="15" customHeight="1">
      <c r="A19" s="6">
        <v>13</v>
      </c>
      <c r="B19" s="7" t="s">
        <v>13</v>
      </c>
      <c r="C19" s="7">
        <v>4</v>
      </c>
      <c r="D19" s="25">
        <v>5</v>
      </c>
      <c r="E19" s="25">
        <v>10</v>
      </c>
      <c r="F19" s="26">
        <v>1</v>
      </c>
      <c r="G19" s="25">
        <v>5</v>
      </c>
      <c r="H19" s="25">
        <v>10</v>
      </c>
      <c r="I19" s="25">
        <v>5</v>
      </c>
      <c r="J19" s="25">
        <v>50</v>
      </c>
      <c r="K19" s="25">
        <v>5</v>
      </c>
      <c r="L19" s="25">
        <v>60</v>
      </c>
      <c r="M19" s="25">
        <v>25</v>
      </c>
    </row>
    <row r="20" spans="1:13" ht="15" customHeight="1">
      <c r="A20" s="6">
        <v>14</v>
      </c>
      <c r="B20" s="7" t="s">
        <v>14</v>
      </c>
      <c r="C20" s="7">
        <v>2</v>
      </c>
      <c r="D20" s="25">
        <v>3</v>
      </c>
      <c r="E20" s="25">
        <v>5</v>
      </c>
      <c r="F20" s="26">
        <v>0</v>
      </c>
      <c r="G20" s="25">
        <v>0</v>
      </c>
      <c r="H20" s="25">
        <v>0</v>
      </c>
      <c r="I20" s="25">
        <v>3</v>
      </c>
      <c r="J20" s="25">
        <v>25</v>
      </c>
      <c r="K20" s="25">
        <v>3</v>
      </c>
      <c r="L20" s="25">
        <v>28</v>
      </c>
      <c r="M20" s="25">
        <v>8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3</v>
      </c>
      <c r="D22" s="25">
        <v>4</v>
      </c>
      <c r="E22" s="25">
        <v>8</v>
      </c>
      <c r="F22" s="26">
        <v>1</v>
      </c>
      <c r="G22" s="25">
        <v>5</v>
      </c>
      <c r="H22" s="25">
        <v>10</v>
      </c>
      <c r="I22" s="25">
        <v>4</v>
      </c>
      <c r="J22" s="25">
        <v>38</v>
      </c>
      <c r="K22" s="25">
        <v>4</v>
      </c>
      <c r="L22" s="25">
        <v>47</v>
      </c>
      <c r="M22" s="25">
        <v>22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7</v>
      </c>
      <c r="D24" s="25">
        <v>8</v>
      </c>
      <c r="E24" s="25">
        <v>17</v>
      </c>
      <c r="F24" s="26">
        <v>1</v>
      </c>
      <c r="G24" s="25">
        <v>5</v>
      </c>
      <c r="H24" s="25">
        <v>11</v>
      </c>
      <c r="I24" s="25">
        <v>8</v>
      </c>
      <c r="J24" s="25">
        <v>88</v>
      </c>
      <c r="K24" s="25">
        <v>8</v>
      </c>
      <c r="L24" s="25">
        <v>101</v>
      </c>
      <c r="M24" s="25">
        <v>36</v>
      </c>
    </row>
    <row r="25" spans="1:13" ht="15" customHeight="1">
      <c r="A25" s="6">
        <v>19</v>
      </c>
      <c r="B25" s="7" t="s">
        <v>18</v>
      </c>
      <c r="C25" s="7">
        <v>3</v>
      </c>
      <c r="D25" s="25">
        <v>4</v>
      </c>
      <c r="E25" s="25">
        <v>8</v>
      </c>
      <c r="F25" s="26">
        <v>1</v>
      </c>
      <c r="G25" s="25">
        <v>5</v>
      </c>
      <c r="H25" s="25">
        <v>10</v>
      </c>
      <c r="I25" s="25">
        <v>4</v>
      </c>
      <c r="J25" s="25">
        <v>38</v>
      </c>
      <c r="K25" s="25">
        <v>4</v>
      </c>
      <c r="L25" s="25">
        <v>47</v>
      </c>
      <c r="M25" s="25">
        <v>22</v>
      </c>
    </row>
    <row r="26" spans="1:13" ht="15" customHeight="1">
      <c r="A26" s="6">
        <v>20</v>
      </c>
      <c r="B26" s="7" t="s">
        <v>19</v>
      </c>
      <c r="C26" s="7">
        <v>2</v>
      </c>
      <c r="D26" s="25">
        <v>3</v>
      </c>
      <c r="E26" s="25">
        <v>5</v>
      </c>
      <c r="F26" s="26">
        <v>0</v>
      </c>
      <c r="G26" s="25">
        <v>0</v>
      </c>
      <c r="H26" s="25">
        <v>0</v>
      </c>
      <c r="I26" s="25">
        <v>3</v>
      </c>
      <c r="J26" s="25">
        <v>25</v>
      </c>
      <c r="K26" s="25">
        <v>3</v>
      </c>
      <c r="L26" s="25">
        <v>28</v>
      </c>
      <c r="M26" s="25">
        <v>8</v>
      </c>
    </row>
    <row r="27" spans="1:13" ht="15" customHeight="1">
      <c r="A27" s="6">
        <v>21</v>
      </c>
      <c r="B27" s="7" t="s">
        <v>20</v>
      </c>
      <c r="C27" s="7">
        <v>4</v>
      </c>
      <c r="D27" s="25">
        <v>5</v>
      </c>
      <c r="E27" s="25">
        <v>10</v>
      </c>
      <c r="F27" s="26">
        <v>1</v>
      </c>
      <c r="G27" s="25">
        <v>6</v>
      </c>
      <c r="H27" s="25">
        <v>11</v>
      </c>
      <c r="I27" s="25">
        <v>5</v>
      </c>
      <c r="J27" s="25">
        <v>50</v>
      </c>
      <c r="K27" s="25">
        <v>5</v>
      </c>
      <c r="L27" s="25">
        <v>61</v>
      </c>
      <c r="M27" s="25">
        <v>26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4</v>
      </c>
      <c r="D29" s="25">
        <v>5</v>
      </c>
      <c r="E29" s="25">
        <v>10</v>
      </c>
      <c r="F29" s="26">
        <v>0</v>
      </c>
      <c r="G29" s="25">
        <v>0</v>
      </c>
      <c r="H29" s="25">
        <v>0</v>
      </c>
      <c r="I29" s="25">
        <v>5</v>
      </c>
      <c r="J29" s="25">
        <v>50</v>
      </c>
      <c r="K29" s="25">
        <v>5</v>
      </c>
      <c r="L29" s="25">
        <v>55</v>
      </c>
      <c r="M29" s="25">
        <v>15</v>
      </c>
    </row>
    <row r="30" spans="1:13" ht="15" customHeight="1">
      <c r="A30" s="9"/>
      <c r="B30" s="10" t="s">
        <v>23</v>
      </c>
      <c r="C30" s="2">
        <v>67</v>
      </c>
      <c r="D30" s="2">
        <v>85</v>
      </c>
      <c r="E30" s="2">
        <v>170</v>
      </c>
      <c r="F30" s="2">
        <v>13</v>
      </c>
      <c r="G30" s="2">
        <v>66</v>
      </c>
      <c r="H30" s="2">
        <v>132</v>
      </c>
      <c r="I30" s="2">
        <v>84</v>
      </c>
      <c r="J30" s="2">
        <v>842</v>
      </c>
      <c r="K30" s="2">
        <v>85</v>
      </c>
      <c r="L30" s="2">
        <v>993</v>
      </c>
      <c r="M30" s="2">
        <v>387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>
        <v>2</v>
      </c>
      <c r="D32" s="25">
        <v>3</v>
      </c>
      <c r="E32" s="25">
        <v>5</v>
      </c>
      <c r="F32" s="26">
        <v>0</v>
      </c>
      <c r="G32" s="25">
        <v>0</v>
      </c>
      <c r="H32" s="25">
        <v>0</v>
      </c>
      <c r="I32" s="25">
        <v>3</v>
      </c>
      <c r="J32" s="25">
        <v>25</v>
      </c>
      <c r="K32" s="25">
        <v>3</v>
      </c>
      <c r="L32" s="25">
        <v>28</v>
      </c>
      <c r="M32" s="25">
        <v>8</v>
      </c>
    </row>
    <row r="33" spans="1:13" ht="15" customHeight="1">
      <c r="A33" s="6">
        <v>26</v>
      </c>
      <c r="B33" s="7" t="s">
        <v>26</v>
      </c>
      <c r="C33" s="7">
        <v>4</v>
      </c>
      <c r="D33" s="25">
        <v>5</v>
      </c>
      <c r="E33" s="25">
        <v>10</v>
      </c>
      <c r="F33" s="26">
        <v>0</v>
      </c>
      <c r="G33" s="25">
        <v>0</v>
      </c>
      <c r="H33" s="25">
        <v>0</v>
      </c>
      <c r="I33" s="25">
        <v>5</v>
      </c>
      <c r="J33" s="25">
        <v>50</v>
      </c>
      <c r="K33" s="25">
        <v>5</v>
      </c>
      <c r="L33" s="25">
        <v>55</v>
      </c>
      <c r="M33" s="25">
        <v>15</v>
      </c>
    </row>
    <row r="34" spans="1:13" ht="15" customHeight="1">
      <c r="A34" s="6">
        <v>27</v>
      </c>
      <c r="B34" s="7" t="s">
        <v>27</v>
      </c>
      <c r="C34" s="7">
        <v>5</v>
      </c>
      <c r="D34" s="25">
        <v>6</v>
      </c>
      <c r="E34" s="25">
        <v>13</v>
      </c>
      <c r="F34" s="26">
        <v>0</v>
      </c>
      <c r="G34" s="25">
        <v>0</v>
      </c>
      <c r="H34" s="25">
        <v>0</v>
      </c>
      <c r="I34" s="25">
        <v>6</v>
      </c>
      <c r="J34" s="25">
        <v>63</v>
      </c>
      <c r="K34" s="25">
        <v>5</v>
      </c>
      <c r="L34" s="25">
        <v>69</v>
      </c>
      <c r="M34" s="25">
        <v>18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11</v>
      </c>
      <c r="D38" s="2">
        <v>14</v>
      </c>
      <c r="E38" s="2">
        <v>28</v>
      </c>
      <c r="F38" s="2">
        <v>0</v>
      </c>
      <c r="G38" s="2">
        <v>0</v>
      </c>
      <c r="H38" s="2">
        <v>0</v>
      </c>
      <c r="I38" s="2">
        <v>14</v>
      </c>
      <c r="J38" s="2">
        <v>138</v>
      </c>
      <c r="K38" s="2">
        <v>13</v>
      </c>
      <c r="L38" s="2">
        <v>152</v>
      </c>
      <c r="M38" s="2">
        <v>41</v>
      </c>
    </row>
    <row r="39" spans="1:13" ht="15" customHeight="1">
      <c r="A39" s="11" t="s">
        <v>31</v>
      </c>
      <c r="B39" s="12" t="s">
        <v>32</v>
      </c>
      <c r="C39" s="3">
        <v>78</v>
      </c>
      <c r="D39" s="3">
        <v>99</v>
      </c>
      <c r="E39" s="3">
        <v>198</v>
      </c>
      <c r="F39" s="3">
        <v>13</v>
      </c>
      <c r="G39" s="3">
        <v>66</v>
      </c>
      <c r="H39" s="3">
        <v>132</v>
      </c>
      <c r="I39" s="3">
        <v>98</v>
      </c>
      <c r="J39" s="3">
        <v>980</v>
      </c>
      <c r="K39" s="3">
        <v>98</v>
      </c>
      <c r="L39" s="3">
        <v>1145</v>
      </c>
      <c r="M39" s="3">
        <v>428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78</v>
      </c>
      <c r="D43" s="3">
        <v>99</v>
      </c>
      <c r="E43" s="3">
        <v>198</v>
      </c>
      <c r="F43" s="3">
        <v>13</v>
      </c>
      <c r="G43" s="3">
        <v>66</v>
      </c>
      <c r="H43" s="3">
        <v>132</v>
      </c>
      <c r="I43" s="3">
        <v>98</v>
      </c>
      <c r="J43" s="3">
        <v>980</v>
      </c>
      <c r="K43" s="3">
        <v>98</v>
      </c>
      <c r="L43" s="3">
        <v>1145</v>
      </c>
      <c r="M43" s="3">
        <v>428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78</v>
      </c>
      <c r="D50" s="3">
        <v>99</v>
      </c>
      <c r="E50" s="3">
        <v>198</v>
      </c>
      <c r="F50" s="3">
        <v>13</v>
      </c>
      <c r="G50" s="3">
        <v>66</v>
      </c>
      <c r="H50" s="3">
        <v>132</v>
      </c>
      <c r="I50" s="3">
        <v>98</v>
      </c>
      <c r="J50" s="3">
        <v>980</v>
      </c>
      <c r="K50" s="3">
        <v>98</v>
      </c>
      <c r="L50" s="3">
        <v>1145</v>
      </c>
      <c r="M50" s="3">
        <v>428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4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1</v>
      </c>
      <c r="E11" s="25">
        <v>3</v>
      </c>
      <c r="F11" s="26">
        <v>1</v>
      </c>
      <c r="G11" s="25">
        <v>5</v>
      </c>
      <c r="H11" s="25">
        <v>10</v>
      </c>
      <c r="I11" s="25">
        <v>1</v>
      </c>
      <c r="J11" s="25">
        <v>13</v>
      </c>
      <c r="K11" s="25">
        <v>1</v>
      </c>
      <c r="L11" s="25">
        <v>19</v>
      </c>
      <c r="M11" s="25">
        <v>14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/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4</v>
      </c>
      <c r="E14" s="25">
        <v>4</v>
      </c>
      <c r="F14" s="26">
        <v>1</v>
      </c>
      <c r="G14" s="25">
        <v>4</v>
      </c>
      <c r="H14" s="25">
        <v>9</v>
      </c>
      <c r="I14" s="25">
        <v>3</v>
      </c>
      <c r="J14" s="25">
        <v>23</v>
      </c>
      <c r="K14" s="25">
        <v>3</v>
      </c>
      <c r="L14" s="25">
        <v>31</v>
      </c>
      <c r="M14" s="25">
        <v>16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/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/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3</v>
      </c>
      <c r="D24" s="25">
        <v>5</v>
      </c>
      <c r="E24" s="25">
        <v>5</v>
      </c>
      <c r="F24" s="26">
        <v>1</v>
      </c>
      <c r="G24" s="25">
        <v>5</v>
      </c>
      <c r="H24" s="25">
        <v>10</v>
      </c>
      <c r="I24" s="25">
        <v>6</v>
      </c>
      <c r="J24" s="25">
        <v>35</v>
      </c>
      <c r="K24" s="25">
        <v>6</v>
      </c>
      <c r="L24" s="25">
        <v>45</v>
      </c>
      <c r="M24" s="25">
        <v>21</v>
      </c>
    </row>
    <row r="25" spans="1:13" ht="15" customHeight="1">
      <c r="A25" s="6">
        <v>19</v>
      </c>
      <c r="B25" s="7" t="s">
        <v>18</v>
      </c>
      <c r="C25" s="7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/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ht="15" customHeight="1">
      <c r="A27" s="6">
        <v>21</v>
      </c>
      <c r="B27" s="7" t="s">
        <v>20</v>
      </c>
      <c r="C27" s="7"/>
      <c r="D27" s="25">
        <v>0</v>
      </c>
      <c r="E27" s="25"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12</v>
      </c>
      <c r="D30" s="2">
        <v>16</v>
      </c>
      <c r="E30" s="2">
        <v>30</v>
      </c>
      <c r="F30" s="2">
        <v>3</v>
      </c>
      <c r="G30" s="2">
        <v>14</v>
      </c>
      <c r="H30" s="2">
        <v>29</v>
      </c>
      <c r="I30" s="2">
        <v>16</v>
      </c>
      <c r="J30" s="2">
        <v>149</v>
      </c>
      <c r="K30" s="2">
        <v>16</v>
      </c>
      <c r="L30" s="2">
        <v>179</v>
      </c>
      <c r="M30" s="2">
        <v>75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15</v>
      </c>
      <c r="D39" s="3">
        <v>19</v>
      </c>
      <c r="E39" s="3">
        <v>39</v>
      </c>
      <c r="F39" s="3">
        <v>3</v>
      </c>
      <c r="G39" s="3">
        <v>14</v>
      </c>
      <c r="H39" s="3">
        <v>29</v>
      </c>
      <c r="I39" s="3">
        <v>19</v>
      </c>
      <c r="J39" s="3">
        <v>188</v>
      </c>
      <c r="K39" s="3">
        <v>19</v>
      </c>
      <c r="L39" s="3">
        <v>221</v>
      </c>
      <c r="M39" s="3">
        <v>87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15</v>
      </c>
      <c r="D43" s="3">
        <v>19</v>
      </c>
      <c r="E43" s="3">
        <v>39</v>
      </c>
      <c r="F43" s="3">
        <v>3</v>
      </c>
      <c r="G43" s="3">
        <v>14</v>
      </c>
      <c r="H43" s="3">
        <v>29</v>
      </c>
      <c r="I43" s="3">
        <v>19</v>
      </c>
      <c r="J43" s="3">
        <v>188</v>
      </c>
      <c r="K43" s="3">
        <v>19</v>
      </c>
      <c r="L43" s="3">
        <v>221</v>
      </c>
      <c r="M43" s="3">
        <v>87</v>
      </c>
    </row>
    <row r="44" spans="1:13" ht="15" customHeight="1">
      <c r="A44" s="6">
        <v>33</v>
      </c>
      <c r="B44" s="7" t="s">
        <v>36</v>
      </c>
      <c r="C44" s="7">
        <v>2</v>
      </c>
      <c r="D44" s="25">
        <v>3</v>
      </c>
      <c r="E44" s="25">
        <v>4</v>
      </c>
      <c r="F44" s="26">
        <v>0</v>
      </c>
      <c r="G44" s="25">
        <v>0</v>
      </c>
      <c r="H44" s="25">
        <v>0</v>
      </c>
      <c r="I44" s="25">
        <v>2</v>
      </c>
      <c r="J44" s="25">
        <v>25</v>
      </c>
      <c r="K44" s="25">
        <v>2</v>
      </c>
      <c r="L44" s="25">
        <v>28</v>
      </c>
      <c r="M44" s="25">
        <v>6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2</v>
      </c>
      <c r="D46" s="2">
        <v>3</v>
      </c>
      <c r="E46" s="2">
        <v>4</v>
      </c>
      <c r="F46" s="2">
        <v>0</v>
      </c>
      <c r="G46" s="2">
        <v>0</v>
      </c>
      <c r="H46" s="2">
        <v>0</v>
      </c>
      <c r="I46" s="2">
        <v>2</v>
      </c>
      <c r="J46" s="2">
        <v>25</v>
      </c>
      <c r="K46" s="2">
        <v>2</v>
      </c>
      <c r="L46" s="2">
        <v>28</v>
      </c>
      <c r="M46" s="2">
        <v>6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17</v>
      </c>
      <c r="D50" s="3">
        <v>22</v>
      </c>
      <c r="E50" s="3">
        <v>43</v>
      </c>
      <c r="F50" s="3">
        <v>3</v>
      </c>
      <c r="G50" s="3">
        <v>14</v>
      </c>
      <c r="H50" s="3">
        <v>29</v>
      </c>
      <c r="I50" s="3">
        <v>21</v>
      </c>
      <c r="J50" s="3">
        <v>213</v>
      </c>
      <c r="K50" s="3">
        <v>21</v>
      </c>
      <c r="L50" s="3">
        <v>249</v>
      </c>
      <c r="M50" s="3">
        <v>93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8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1</v>
      </c>
      <c r="G7" s="25">
        <v>4</v>
      </c>
      <c r="H7" s="25">
        <v>8</v>
      </c>
      <c r="I7" s="25">
        <v>1</v>
      </c>
      <c r="J7" s="25">
        <v>13</v>
      </c>
      <c r="K7" s="25">
        <v>1</v>
      </c>
      <c r="L7" s="25">
        <v>18</v>
      </c>
      <c r="M7" s="25">
        <v>12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2</v>
      </c>
      <c r="J9" s="25">
        <v>25</v>
      </c>
      <c r="K9" s="25">
        <v>2</v>
      </c>
      <c r="L9" s="25">
        <v>28</v>
      </c>
      <c r="M9" s="25">
        <v>7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5</v>
      </c>
      <c r="F10" s="26">
        <v>0</v>
      </c>
      <c r="G10" s="25">
        <v>0</v>
      </c>
      <c r="H10" s="25">
        <v>0</v>
      </c>
      <c r="I10" s="25">
        <v>2</v>
      </c>
      <c r="J10" s="25">
        <v>25</v>
      </c>
      <c r="K10" s="25">
        <v>2</v>
      </c>
      <c r="L10" s="25">
        <v>28</v>
      </c>
      <c r="M10" s="25">
        <v>7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3</v>
      </c>
      <c r="E11" s="25">
        <v>5</v>
      </c>
      <c r="F11" s="26">
        <v>0</v>
      </c>
      <c r="G11" s="25">
        <v>0</v>
      </c>
      <c r="H11" s="25">
        <v>0</v>
      </c>
      <c r="I11" s="25">
        <v>2</v>
      </c>
      <c r="J11" s="25">
        <v>25</v>
      </c>
      <c r="K11" s="25">
        <v>2</v>
      </c>
      <c r="L11" s="25">
        <v>28</v>
      </c>
      <c r="M11" s="25">
        <v>7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2</v>
      </c>
      <c r="J13" s="25">
        <v>25</v>
      </c>
      <c r="K13" s="25">
        <v>2</v>
      </c>
      <c r="L13" s="25">
        <v>28</v>
      </c>
      <c r="M13" s="25">
        <v>7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3</v>
      </c>
      <c r="E14" s="25">
        <v>5</v>
      </c>
      <c r="F14" s="26">
        <v>0</v>
      </c>
      <c r="G14" s="25">
        <v>0</v>
      </c>
      <c r="H14" s="25">
        <v>0</v>
      </c>
      <c r="I14" s="25">
        <v>2</v>
      </c>
      <c r="J14" s="25">
        <v>25</v>
      </c>
      <c r="K14" s="25">
        <v>2</v>
      </c>
      <c r="L14" s="25">
        <v>28</v>
      </c>
      <c r="M14" s="25">
        <v>7</v>
      </c>
    </row>
    <row r="15" spans="1:13" ht="15" customHeight="1">
      <c r="A15" s="6">
        <v>9</v>
      </c>
      <c r="B15" s="7" t="s">
        <v>9</v>
      </c>
      <c r="C15" s="7">
        <v>2</v>
      </c>
      <c r="D15" s="25">
        <v>3</v>
      </c>
      <c r="E15" s="25">
        <v>5</v>
      </c>
      <c r="F15" s="26">
        <v>0</v>
      </c>
      <c r="G15" s="25">
        <v>0</v>
      </c>
      <c r="H15" s="25">
        <v>0</v>
      </c>
      <c r="I15" s="25">
        <v>2</v>
      </c>
      <c r="J15" s="25">
        <v>25</v>
      </c>
      <c r="K15" s="25">
        <v>2</v>
      </c>
      <c r="L15" s="25">
        <v>28</v>
      </c>
      <c r="M15" s="25">
        <v>7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3</v>
      </c>
      <c r="E16" s="25">
        <v>8</v>
      </c>
      <c r="F16" s="26">
        <v>2</v>
      </c>
      <c r="G16" s="25">
        <v>8</v>
      </c>
      <c r="H16" s="25">
        <v>16</v>
      </c>
      <c r="I16" s="25">
        <v>5</v>
      </c>
      <c r="J16" s="25">
        <v>36</v>
      </c>
      <c r="K16" s="25">
        <v>7</v>
      </c>
      <c r="L16" s="25">
        <v>47</v>
      </c>
      <c r="M16" s="25">
        <v>31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5</v>
      </c>
      <c r="F17" s="26">
        <v>0</v>
      </c>
      <c r="G17" s="25">
        <v>0</v>
      </c>
      <c r="H17" s="25">
        <v>0</v>
      </c>
      <c r="I17" s="25">
        <v>2</v>
      </c>
      <c r="J17" s="25">
        <v>25</v>
      </c>
      <c r="K17" s="25">
        <v>2</v>
      </c>
      <c r="L17" s="25">
        <v>28</v>
      </c>
      <c r="M17" s="25">
        <v>7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2</v>
      </c>
      <c r="D19" s="25">
        <v>3</v>
      </c>
      <c r="E19" s="25">
        <v>5</v>
      </c>
      <c r="F19" s="26">
        <v>0</v>
      </c>
      <c r="G19" s="25">
        <v>0</v>
      </c>
      <c r="H19" s="25">
        <v>0</v>
      </c>
      <c r="I19" s="25">
        <v>2</v>
      </c>
      <c r="J19" s="25">
        <v>25</v>
      </c>
      <c r="K19" s="25">
        <v>2</v>
      </c>
      <c r="L19" s="25">
        <v>28</v>
      </c>
      <c r="M19" s="25">
        <v>7</v>
      </c>
    </row>
    <row r="20" spans="1:13" ht="15" customHeight="1">
      <c r="A20" s="6">
        <v>14</v>
      </c>
      <c r="B20" s="7" t="s">
        <v>14</v>
      </c>
      <c r="C20" s="7">
        <v>2</v>
      </c>
      <c r="D20" s="25">
        <v>3</v>
      </c>
      <c r="E20" s="25">
        <v>5</v>
      </c>
      <c r="F20" s="26">
        <v>0</v>
      </c>
      <c r="G20" s="25">
        <v>0</v>
      </c>
      <c r="H20" s="25">
        <v>0</v>
      </c>
      <c r="I20" s="25">
        <v>2</v>
      </c>
      <c r="J20" s="25">
        <v>25</v>
      </c>
      <c r="K20" s="25">
        <v>2</v>
      </c>
      <c r="L20" s="25">
        <v>28</v>
      </c>
      <c r="M20" s="25">
        <v>7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5</v>
      </c>
      <c r="F22" s="26">
        <v>0</v>
      </c>
      <c r="G22" s="25">
        <v>0</v>
      </c>
      <c r="H22" s="25">
        <v>0</v>
      </c>
      <c r="I22" s="25">
        <v>2</v>
      </c>
      <c r="J22" s="25">
        <v>25</v>
      </c>
      <c r="K22" s="25">
        <v>2</v>
      </c>
      <c r="L22" s="25">
        <v>28</v>
      </c>
      <c r="M22" s="25">
        <v>7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1</v>
      </c>
      <c r="D24" s="25">
        <v>1</v>
      </c>
      <c r="E24" s="25">
        <v>3</v>
      </c>
      <c r="F24" s="26">
        <v>0</v>
      </c>
      <c r="G24" s="25">
        <v>1</v>
      </c>
      <c r="H24" s="25">
        <v>2</v>
      </c>
      <c r="I24" s="25">
        <v>1</v>
      </c>
      <c r="J24" s="25">
        <v>13</v>
      </c>
      <c r="K24" s="25">
        <v>1</v>
      </c>
      <c r="L24" s="25">
        <v>15</v>
      </c>
      <c r="M24" s="25">
        <v>6</v>
      </c>
    </row>
    <row r="25" spans="1:13" ht="15" customHeight="1">
      <c r="A25" s="6">
        <v>19</v>
      </c>
      <c r="B25" s="7" t="s">
        <v>18</v>
      </c>
      <c r="C25" s="7"/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/>
      <c r="D27" s="25">
        <v>0</v>
      </c>
      <c r="E27" s="25"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27</v>
      </c>
      <c r="D30" s="2">
        <v>37</v>
      </c>
      <c r="E30" s="2">
        <v>70</v>
      </c>
      <c r="F30" s="2">
        <v>3</v>
      </c>
      <c r="G30" s="2">
        <v>13</v>
      </c>
      <c r="H30" s="2">
        <v>26</v>
      </c>
      <c r="I30" s="2">
        <v>29</v>
      </c>
      <c r="J30" s="2">
        <v>338</v>
      </c>
      <c r="K30" s="2">
        <v>31</v>
      </c>
      <c r="L30" s="2">
        <v>388</v>
      </c>
      <c r="M30" s="2">
        <v>127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2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2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4</v>
      </c>
      <c r="D34" s="25">
        <v>3</v>
      </c>
      <c r="E34" s="25">
        <v>8</v>
      </c>
      <c r="F34" s="26">
        <v>3</v>
      </c>
      <c r="G34" s="25">
        <v>15</v>
      </c>
      <c r="H34" s="25">
        <v>30</v>
      </c>
      <c r="I34" s="25">
        <v>8</v>
      </c>
      <c r="J34" s="25">
        <v>50</v>
      </c>
      <c r="K34" s="25">
        <v>8</v>
      </c>
      <c r="L34" s="25">
        <v>68</v>
      </c>
      <c r="M34" s="25">
        <v>46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6</v>
      </c>
      <c r="D38" s="2">
        <v>5</v>
      </c>
      <c r="E38" s="2">
        <v>14</v>
      </c>
      <c r="F38" s="2">
        <v>3</v>
      </c>
      <c r="G38" s="2">
        <v>15</v>
      </c>
      <c r="H38" s="2">
        <v>30</v>
      </c>
      <c r="I38" s="2">
        <v>12</v>
      </c>
      <c r="J38" s="2">
        <v>76</v>
      </c>
      <c r="K38" s="2">
        <v>10</v>
      </c>
      <c r="L38" s="2">
        <v>96</v>
      </c>
      <c r="M38" s="2">
        <v>54</v>
      </c>
    </row>
    <row r="39" spans="1:13" ht="15" customHeight="1">
      <c r="A39" s="11" t="s">
        <v>31</v>
      </c>
      <c r="B39" s="12" t="s">
        <v>32</v>
      </c>
      <c r="C39" s="3">
        <v>33</v>
      </c>
      <c r="D39" s="3">
        <v>42</v>
      </c>
      <c r="E39" s="3">
        <v>84</v>
      </c>
      <c r="F39" s="3">
        <v>6</v>
      </c>
      <c r="G39" s="3">
        <v>28</v>
      </c>
      <c r="H39" s="3">
        <v>56</v>
      </c>
      <c r="I39" s="3">
        <v>41</v>
      </c>
      <c r="J39" s="3">
        <v>414</v>
      </c>
      <c r="K39" s="3">
        <v>41</v>
      </c>
      <c r="L39" s="3">
        <v>484</v>
      </c>
      <c r="M39" s="3">
        <v>181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33</v>
      </c>
      <c r="D43" s="3">
        <v>42</v>
      </c>
      <c r="E43" s="3">
        <v>84</v>
      </c>
      <c r="F43" s="3">
        <v>6</v>
      </c>
      <c r="G43" s="3">
        <v>28</v>
      </c>
      <c r="H43" s="3">
        <v>56</v>
      </c>
      <c r="I43" s="3">
        <v>41</v>
      </c>
      <c r="J43" s="3">
        <v>414</v>
      </c>
      <c r="K43" s="3">
        <v>41</v>
      </c>
      <c r="L43" s="3">
        <v>484</v>
      </c>
      <c r="M43" s="3">
        <v>181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33</v>
      </c>
      <c r="D50" s="3">
        <v>42</v>
      </c>
      <c r="E50" s="3">
        <v>84</v>
      </c>
      <c r="F50" s="3">
        <v>6</v>
      </c>
      <c r="G50" s="3">
        <v>28</v>
      </c>
      <c r="H50" s="3">
        <v>56</v>
      </c>
      <c r="I50" s="3">
        <v>41</v>
      </c>
      <c r="J50" s="3">
        <v>414</v>
      </c>
      <c r="K50" s="3">
        <v>41</v>
      </c>
      <c r="L50" s="3">
        <v>484</v>
      </c>
      <c r="M50" s="3">
        <v>181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9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7</v>
      </c>
      <c r="D8" s="25">
        <v>9</v>
      </c>
      <c r="E8" s="25">
        <v>18</v>
      </c>
      <c r="F8" s="26">
        <v>1</v>
      </c>
      <c r="G8" s="25">
        <v>5</v>
      </c>
      <c r="H8" s="25">
        <v>10</v>
      </c>
      <c r="I8" s="25">
        <v>9</v>
      </c>
      <c r="J8" s="25">
        <v>88</v>
      </c>
      <c r="K8" s="25">
        <v>9</v>
      </c>
      <c r="L8" s="25">
        <v>102</v>
      </c>
      <c r="M8" s="25">
        <v>37</v>
      </c>
    </row>
    <row r="9" spans="1:13" ht="15" customHeight="1">
      <c r="A9" s="6">
        <v>3</v>
      </c>
      <c r="B9" s="7" t="s">
        <v>4</v>
      </c>
      <c r="C9" s="7">
        <v>12</v>
      </c>
      <c r="D9" s="25">
        <v>15</v>
      </c>
      <c r="E9" s="25">
        <v>30</v>
      </c>
      <c r="F9" s="26">
        <v>2</v>
      </c>
      <c r="G9" s="25">
        <v>10</v>
      </c>
      <c r="H9" s="25">
        <v>20</v>
      </c>
      <c r="I9" s="25">
        <v>15</v>
      </c>
      <c r="J9" s="25">
        <v>151</v>
      </c>
      <c r="K9" s="25">
        <v>15</v>
      </c>
      <c r="L9" s="25">
        <v>176</v>
      </c>
      <c r="M9" s="25">
        <v>65</v>
      </c>
    </row>
    <row r="10" spans="1:13" ht="15" customHeight="1">
      <c r="A10" s="6">
        <v>4</v>
      </c>
      <c r="B10" s="7" t="s">
        <v>5</v>
      </c>
      <c r="C10" s="7">
        <v>9</v>
      </c>
      <c r="D10" s="25">
        <v>11</v>
      </c>
      <c r="E10" s="25">
        <v>23</v>
      </c>
      <c r="F10" s="26">
        <v>2</v>
      </c>
      <c r="G10" s="25">
        <v>10</v>
      </c>
      <c r="H10" s="25">
        <v>20</v>
      </c>
      <c r="I10" s="25">
        <v>11</v>
      </c>
      <c r="J10" s="25">
        <v>113</v>
      </c>
      <c r="K10" s="25">
        <v>11</v>
      </c>
      <c r="L10" s="25">
        <v>134</v>
      </c>
      <c r="M10" s="25">
        <v>54</v>
      </c>
    </row>
    <row r="11" spans="1:13" ht="15" customHeight="1">
      <c r="A11" s="6">
        <v>5</v>
      </c>
      <c r="B11" s="7" t="s">
        <v>6</v>
      </c>
      <c r="C11" s="7">
        <v>10</v>
      </c>
      <c r="D11" s="25">
        <v>13</v>
      </c>
      <c r="E11" s="25">
        <v>25</v>
      </c>
      <c r="F11" s="26">
        <v>2</v>
      </c>
      <c r="G11" s="25">
        <v>10</v>
      </c>
      <c r="H11" s="25">
        <v>20</v>
      </c>
      <c r="I11" s="25">
        <v>13</v>
      </c>
      <c r="J11" s="25">
        <v>127</v>
      </c>
      <c r="K11" s="25">
        <v>13</v>
      </c>
      <c r="L11" s="25">
        <v>150</v>
      </c>
      <c r="M11" s="25">
        <v>58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8</v>
      </c>
      <c r="D13" s="25">
        <v>10</v>
      </c>
      <c r="E13" s="25">
        <v>20</v>
      </c>
      <c r="F13" s="26">
        <v>1</v>
      </c>
      <c r="G13" s="25">
        <v>5</v>
      </c>
      <c r="H13" s="25">
        <v>10</v>
      </c>
      <c r="I13" s="25">
        <v>10</v>
      </c>
      <c r="J13" s="25">
        <v>100</v>
      </c>
      <c r="K13" s="25">
        <v>10</v>
      </c>
      <c r="L13" s="25">
        <v>115</v>
      </c>
      <c r="M13" s="25">
        <v>40</v>
      </c>
    </row>
    <row r="14" spans="1:13" ht="15" customHeight="1">
      <c r="A14" s="6">
        <v>8</v>
      </c>
      <c r="B14" s="7" t="s">
        <v>8</v>
      </c>
      <c r="C14" s="7">
        <v>5</v>
      </c>
      <c r="D14" s="25">
        <v>6</v>
      </c>
      <c r="E14" s="25">
        <v>13</v>
      </c>
      <c r="F14" s="26">
        <v>1</v>
      </c>
      <c r="G14" s="25">
        <v>5</v>
      </c>
      <c r="H14" s="25">
        <v>10</v>
      </c>
      <c r="I14" s="25">
        <v>6</v>
      </c>
      <c r="J14" s="25">
        <v>63</v>
      </c>
      <c r="K14" s="25">
        <v>6</v>
      </c>
      <c r="L14" s="25">
        <v>74</v>
      </c>
      <c r="M14" s="25">
        <v>29</v>
      </c>
    </row>
    <row r="15" spans="1:13" ht="15" customHeight="1">
      <c r="A15" s="6">
        <v>9</v>
      </c>
      <c r="B15" s="7" t="s">
        <v>9</v>
      </c>
      <c r="C15" s="7">
        <v>6</v>
      </c>
      <c r="D15" s="25">
        <v>8</v>
      </c>
      <c r="E15" s="25">
        <v>15</v>
      </c>
      <c r="F15" s="26">
        <v>1</v>
      </c>
      <c r="G15" s="25">
        <v>5</v>
      </c>
      <c r="H15" s="25">
        <v>10</v>
      </c>
      <c r="I15" s="25">
        <v>8</v>
      </c>
      <c r="J15" s="25">
        <v>75</v>
      </c>
      <c r="K15" s="25">
        <v>8</v>
      </c>
      <c r="L15" s="25">
        <v>88</v>
      </c>
      <c r="M15" s="25">
        <v>33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8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22</v>
      </c>
    </row>
    <row r="17" spans="1:13" ht="15" customHeight="1">
      <c r="A17" s="6">
        <v>11</v>
      </c>
      <c r="B17" s="7" t="s">
        <v>11</v>
      </c>
      <c r="C17" s="7">
        <v>8</v>
      </c>
      <c r="D17" s="25">
        <v>10</v>
      </c>
      <c r="E17" s="25">
        <v>20</v>
      </c>
      <c r="F17" s="26">
        <v>1</v>
      </c>
      <c r="G17" s="25">
        <v>5</v>
      </c>
      <c r="H17" s="25">
        <v>10</v>
      </c>
      <c r="I17" s="25">
        <v>10</v>
      </c>
      <c r="J17" s="25">
        <v>100</v>
      </c>
      <c r="K17" s="25">
        <v>10</v>
      </c>
      <c r="L17" s="25">
        <v>115</v>
      </c>
      <c r="M17" s="25">
        <v>40</v>
      </c>
    </row>
    <row r="18" spans="1:13" ht="15" customHeight="1">
      <c r="A18" s="6">
        <v>12</v>
      </c>
      <c r="B18" s="7" t="s">
        <v>12</v>
      </c>
      <c r="C18" s="7">
        <v>2</v>
      </c>
      <c r="D18" s="25">
        <v>3</v>
      </c>
      <c r="E18" s="25">
        <v>5</v>
      </c>
      <c r="F18" s="26">
        <v>0</v>
      </c>
      <c r="G18" s="25">
        <v>0</v>
      </c>
      <c r="H18" s="25">
        <v>0</v>
      </c>
      <c r="I18" s="25">
        <v>3</v>
      </c>
      <c r="J18" s="25">
        <v>25</v>
      </c>
      <c r="K18" s="25">
        <v>3</v>
      </c>
      <c r="L18" s="25">
        <v>28</v>
      </c>
      <c r="M18" s="25">
        <v>8</v>
      </c>
    </row>
    <row r="19" spans="1:13" ht="15" customHeight="1">
      <c r="A19" s="6">
        <v>13</v>
      </c>
      <c r="B19" s="7" t="s">
        <v>13</v>
      </c>
      <c r="C19" s="7">
        <v>5</v>
      </c>
      <c r="D19" s="25">
        <v>6</v>
      </c>
      <c r="E19" s="25">
        <v>13</v>
      </c>
      <c r="F19" s="26">
        <v>1</v>
      </c>
      <c r="G19" s="25">
        <v>5</v>
      </c>
      <c r="H19" s="25">
        <v>10</v>
      </c>
      <c r="I19" s="25">
        <v>6</v>
      </c>
      <c r="J19" s="25">
        <v>63</v>
      </c>
      <c r="K19" s="25">
        <v>6</v>
      </c>
      <c r="L19" s="25">
        <v>74</v>
      </c>
      <c r="M19" s="25">
        <v>29</v>
      </c>
    </row>
    <row r="20" spans="1:13" ht="15" customHeight="1">
      <c r="A20" s="6">
        <v>14</v>
      </c>
      <c r="B20" s="7" t="s">
        <v>14</v>
      </c>
      <c r="C20" s="7">
        <v>7</v>
      </c>
      <c r="D20" s="25">
        <v>9</v>
      </c>
      <c r="E20" s="25">
        <v>18</v>
      </c>
      <c r="F20" s="26">
        <v>1</v>
      </c>
      <c r="G20" s="25">
        <v>5</v>
      </c>
      <c r="H20" s="25">
        <v>10</v>
      </c>
      <c r="I20" s="25">
        <v>9</v>
      </c>
      <c r="J20" s="25">
        <v>88</v>
      </c>
      <c r="K20" s="25">
        <v>9</v>
      </c>
      <c r="L20" s="25">
        <v>102</v>
      </c>
      <c r="M20" s="25">
        <v>37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/>
      <c r="D22" s="25">
        <v>0</v>
      </c>
      <c r="E22" s="25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23</v>
      </c>
      <c r="D24" s="25">
        <v>30</v>
      </c>
      <c r="E24" s="25">
        <v>59</v>
      </c>
      <c r="F24" s="26">
        <v>4</v>
      </c>
      <c r="G24" s="25">
        <v>20</v>
      </c>
      <c r="H24" s="25">
        <v>41</v>
      </c>
      <c r="I24" s="25">
        <v>28</v>
      </c>
      <c r="J24" s="25">
        <v>286</v>
      </c>
      <c r="K24" s="25">
        <v>28</v>
      </c>
      <c r="L24" s="25">
        <v>336</v>
      </c>
      <c r="M24" s="25">
        <v>128</v>
      </c>
    </row>
    <row r="25" spans="1:13" ht="15" customHeight="1">
      <c r="A25" s="6">
        <v>19</v>
      </c>
      <c r="B25" s="7" t="s">
        <v>18</v>
      </c>
      <c r="C25" s="7">
        <v>5</v>
      </c>
      <c r="D25" s="25">
        <v>6</v>
      </c>
      <c r="E25" s="25">
        <v>13</v>
      </c>
      <c r="F25" s="26">
        <v>1</v>
      </c>
      <c r="G25" s="25">
        <v>5</v>
      </c>
      <c r="H25" s="25">
        <v>10</v>
      </c>
      <c r="I25" s="25">
        <v>6</v>
      </c>
      <c r="J25" s="25">
        <v>63</v>
      </c>
      <c r="K25" s="25">
        <v>6</v>
      </c>
      <c r="L25" s="25">
        <v>74</v>
      </c>
      <c r="M25" s="25">
        <v>29</v>
      </c>
    </row>
    <row r="26" spans="1:13" ht="15" customHeight="1">
      <c r="A26" s="6">
        <v>20</v>
      </c>
      <c r="B26" s="7" t="s">
        <v>19</v>
      </c>
      <c r="C26" s="7">
        <v>4</v>
      </c>
      <c r="D26" s="25">
        <v>5</v>
      </c>
      <c r="E26" s="25">
        <v>10</v>
      </c>
      <c r="F26" s="26">
        <v>1</v>
      </c>
      <c r="G26" s="25">
        <v>5</v>
      </c>
      <c r="H26" s="25">
        <v>10</v>
      </c>
      <c r="I26" s="25">
        <v>5</v>
      </c>
      <c r="J26" s="25">
        <v>50</v>
      </c>
      <c r="K26" s="25">
        <v>5</v>
      </c>
      <c r="L26" s="25">
        <v>60</v>
      </c>
      <c r="M26" s="25">
        <v>25</v>
      </c>
    </row>
    <row r="27" spans="1:13" ht="15" customHeight="1">
      <c r="A27" s="6">
        <v>21</v>
      </c>
      <c r="B27" s="7" t="s">
        <v>20</v>
      </c>
      <c r="C27" s="7">
        <v>7</v>
      </c>
      <c r="D27" s="25">
        <v>9</v>
      </c>
      <c r="E27" s="25">
        <v>18</v>
      </c>
      <c r="F27" s="26">
        <v>1</v>
      </c>
      <c r="G27" s="25">
        <v>5</v>
      </c>
      <c r="H27" s="25">
        <v>10</v>
      </c>
      <c r="I27" s="25">
        <v>9</v>
      </c>
      <c r="J27" s="25">
        <v>88</v>
      </c>
      <c r="K27" s="25">
        <v>9</v>
      </c>
      <c r="L27" s="25">
        <v>102</v>
      </c>
      <c r="M27" s="25">
        <v>37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5</v>
      </c>
      <c r="D29" s="25">
        <v>6</v>
      </c>
      <c r="E29" s="25">
        <v>13</v>
      </c>
      <c r="F29" s="26">
        <v>1</v>
      </c>
      <c r="G29" s="25">
        <v>5</v>
      </c>
      <c r="H29" s="25">
        <v>10</v>
      </c>
      <c r="I29" s="25">
        <v>6</v>
      </c>
      <c r="J29" s="25">
        <v>63</v>
      </c>
      <c r="K29" s="25">
        <v>6</v>
      </c>
      <c r="L29" s="25">
        <v>74</v>
      </c>
      <c r="M29" s="25">
        <v>29</v>
      </c>
    </row>
    <row r="30" spans="1:13" ht="15" customHeight="1">
      <c r="A30" s="9"/>
      <c r="B30" s="10" t="s">
        <v>23</v>
      </c>
      <c r="C30" s="2">
        <v>128</v>
      </c>
      <c r="D30" s="2">
        <v>162</v>
      </c>
      <c r="E30" s="2">
        <v>327</v>
      </c>
      <c r="F30" s="2">
        <v>22</v>
      </c>
      <c r="G30" s="2">
        <v>110</v>
      </c>
      <c r="H30" s="2">
        <v>221</v>
      </c>
      <c r="I30" s="2">
        <v>160</v>
      </c>
      <c r="J30" s="2">
        <v>1607</v>
      </c>
      <c r="K30" s="2">
        <v>160</v>
      </c>
      <c r="L30" s="2">
        <v>1879</v>
      </c>
      <c r="M30" s="2">
        <v>708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>
        <v>3</v>
      </c>
      <c r="D32" s="25">
        <v>4</v>
      </c>
      <c r="E32" s="25">
        <v>8</v>
      </c>
      <c r="F32" s="26">
        <v>1</v>
      </c>
      <c r="G32" s="25">
        <v>5</v>
      </c>
      <c r="H32" s="25">
        <v>10</v>
      </c>
      <c r="I32" s="25">
        <v>4</v>
      </c>
      <c r="J32" s="25">
        <v>38</v>
      </c>
      <c r="K32" s="25">
        <v>4</v>
      </c>
      <c r="L32" s="25">
        <v>47</v>
      </c>
      <c r="M32" s="25">
        <v>22</v>
      </c>
    </row>
    <row r="33" spans="1:13" ht="15" customHeight="1">
      <c r="A33" s="6">
        <v>26</v>
      </c>
      <c r="B33" s="7" t="s">
        <v>26</v>
      </c>
      <c r="C33" s="7">
        <v>15</v>
      </c>
      <c r="D33" s="25">
        <v>19</v>
      </c>
      <c r="E33" s="25">
        <v>38</v>
      </c>
      <c r="F33" s="26">
        <v>2</v>
      </c>
      <c r="G33" s="25">
        <v>10</v>
      </c>
      <c r="H33" s="25">
        <v>20</v>
      </c>
      <c r="I33" s="25">
        <v>19</v>
      </c>
      <c r="J33" s="25">
        <v>188</v>
      </c>
      <c r="K33" s="25">
        <v>19</v>
      </c>
      <c r="L33" s="25">
        <v>217</v>
      </c>
      <c r="M33" s="25">
        <v>77</v>
      </c>
    </row>
    <row r="34" spans="1:13" ht="15" customHeight="1">
      <c r="A34" s="6">
        <v>27</v>
      </c>
      <c r="B34" s="7" t="s">
        <v>27</v>
      </c>
      <c r="C34" s="7">
        <v>17</v>
      </c>
      <c r="D34" s="25">
        <v>22</v>
      </c>
      <c r="E34" s="25">
        <v>40</v>
      </c>
      <c r="F34" s="26">
        <v>2</v>
      </c>
      <c r="G34" s="25">
        <v>10</v>
      </c>
      <c r="H34" s="25">
        <v>20</v>
      </c>
      <c r="I34" s="25">
        <v>21</v>
      </c>
      <c r="J34" s="25">
        <v>214</v>
      </c>
      <c r="K34" s="25">
        <v>21</v>
      </c>
      <c r="L34" s="25">
        <v>246</v>
      </c>
      <c r="M34" s="25">
        <v>81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35</v>
      </c>
      <c r="D38" s="2">
        <v>45</v>
      </c>
      <c r="E38" s="2">
        <v>86</v>
      </c>
      <c r="F38" s="2">
        <v>5</v>
      </c>
      <c r="G38" s="2">
        <v>25</v>
      </c>
      <c r="H38" s="2">
        <v>50</v>
      </c>
      <c r="I38" s="2">
        <v>44</v>
      </c>
      <c r="J38" s="2">
        <v>440</v>
      </c>
      <c r="K38" s="2">
        <v>44</v>
      </c>
      <c r="L38" s="2">
        <v>510</v>
      </c>
      <c r="M38" s="2">
        <v>180</v>
      </c>
    </row>
    <row r="39" spans="1:13" ht="15" customHeight="1">
      <c r="A39" s="11" t="s">
        <v>31</v>
      </c>
      <c r="B39" s="12" t="s">
        <v>32</v>
      </c>
      <c r="C39" s="3">
        <v>166</v>
      </c>
      <c r="D39" s="3">
        <v>211</v>
      </c>
      <c r="E39" s="3">
        <v>421</v>
      </c>
      <c r="F39" s="3">
        <v>28</v>
      </c>
      <c r="G39" s="3">
        <v>140</v>
      </c>
      <c r="H39" s="3">
        <v>281</v>
      </c>
      <c r="I39" s="3">
        <v>208</v>
      </c>
      <c r="J39" s="3">
        <v>2085</v>
      </c>
      <c r="K39" s="3">
        <v>208</v>
      </c>
      <c r="L39" s="3">
        <v>2436</v>
      </c>
      <c r="M39" s="3">
        <v>910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166</v>
      </c>
      <c r="D43" s="3">
        <v>211</v>
      </c>
      <c r="E43" s="3">
        <v>421</v>
      </c>
      <c r="F43" s="3">
        <v>28</v>
      </c>
      <c r="G43" s="3">
        <v>140</v>
      </c>
      <c r="H43" s="3">
        <v>281</v>
      </c>
      <c r="I43" s="3">
        <v>208</v>
      </c>
      <c r="J43" s="3">
        <v>2085</v>
      </c>
      <c r="K43" s="3">
        <v>208</v>
      </c>
      <c r="L43" s="3">
        <v>2436</v>
      </c>
      <c r="M43" s="3">
        <v>910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3</v>
      </c>
      <c r="D48" s="1">
        <v>4</v>
      </c>
      <c r="E48" s="1">
        <v>8</v>
      </c>
      <c r="F48" s="1">
        <v>1</v>
      </c>
      <c r="G48" s="1">
        <v>5</v>
      </c>
      <c r="H48" s="1">
        <v>10</v>
      </c>
      <c r="I48" s="1">
        <v>4</v>
      </c>
      <c r="J48" s="1">
        <v>38</v>
      </c>
      <c r="K48" s="1">
        <v>4</v>
      </c>
      <c r="L48" s="1">
        <v>47</v>
      </c>
      <c r="M48" s="1">
        <v>22</v>
      </c>
    </row>
    <row r="49" spans="1:13" ht="15" customHeight="1">
      <c r="A49" s="13" t="s">
        <v>42</v>
      </c>
      <c r="B49" s="10" t="s">
        <v>43</v>
      </c>
      <c r="C49" s="2">
        <v>3</v>
      </c>
      <c r="D49" s="2">
        <v>4</v>
      </c>
      <c r="E49" s="2">
        <v>8</v>
      </c>
      <c r="F49" s="2">
        <v>1</v>
      </c>
      <c r="G49" s="2">
        <v>5</v>
      </c>
      <c r="H49" s="2">
        <v>10</v>
      </c>
      <c r="I49" s="2">
        <v>4</v>
      </c>
      <c r="J49" s="2">
        <v>38</v>
      </c>
      <c r="K49" s="2">
        <v>4</v>
      </c>
      <c r="L49" s="2">
        <v>47</v>
      </c>
      <c r="M49" s="2">
        <v>22</v>
      </c>
    </row>
    <row r="50" spans="1:13" ht="15" customHeight="1">
      <c r="A50" s="17"/>
      <c r="B50" s="14" t="s">
        <v>55</v>
      </c>
      <c r="C50" s="3">
        <v>166</v>
      </c>
      <c r="D50" s="3">
        <v>211</v>
      </c>
      <c r="E50" s="3">
        <v>421</v>
      </c>
      <c r="F50" s="3">
        <v>28</v>
      </c>
      <c r="G50" s="3">
        <v>140</v>
      </c>
      <c r="H50" s="3">
        <v>281</v>
      </c>
      <c r="I50" s="3">
        <v>208</v>
      </c>
      <c r="J50" s="3">
        <v>2085</v>
      </c>
      <c r="K50" s="3">
        <v>208</v>
      </c>
      <c r="L50" s="3">
        <v>2436</v>
      </c>
      <c r="M50" s="3">
        <v>910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76</v>
      </c>
      <c r="C61" s="20">
        <v>3</v>
      </c>
      <c r="D61" s="25">
        <v>4</v>
      </c>
      <c r="E61" s="25">
        <v>8</v>
      </c>
      <c r="F61" s="26">
        <v>1</v>
      </c>
      <c r="G61" s="25">
        <v>5</v>
      </c>
      <c r="H61" s="25">
        <v>10</v>
      </c>
      <c r="I61" s="25">
        <v>4</v>
      </c>
      <c r="J61" s="25">
        <v>38</v>
      </c>
      <c r="K61" s="25">
        <v>4</v>
      </c>
      <c r="L61" s="25">
        <v>47</v>
      </c>
      <c r="M61" s="25">
        <v>22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3</v>
      </c>
      <c r="D63" s="2">
        <v>4</v>
      </c>
      <c r="E63" s="2">
        <v>8</v>
      </c>
      <c r="F63" s="2">
        <v>1</v>
      </c>
      <c r="G63" s="2">
        <v>5</v>
      </c>
      <c r="H63" s="2">
        <v>10</v>
      </c>
      <c r="I63" s="2">
        <v>4</v>
      </c>
      <c r="J63" s="2">
        <v>38</v>
      </c>
      <c r="K63" s="2">
        <v>4</v>
      </c>
      <c r="L63" s="2">
        <v>47</v>
      </c>
      <c r="M63" s="2">
        <v>22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0"/>
  <dimension ref="A1:M63"/>
  <sheetViews>
    <sheetView zoomScalePageLayoutView="0" workbookViewId="0" topLeftCell="A1">
      <pane xSplit="2" ySplit="6" topLeftCell="C6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1</v>
      </c>
      <c r="G7" s="25">
        <v>3</v>
      </c>
      <c r="H7" s="25">
        <v>7</v>
      </c>
      <c r="I7" s="25">
        <v>1</v>
      </c>
      <c r="J7" s="25">
        <v>13</v>
      </c>
      <c r="K7" s="25">
        <v>1</v>
      </c>
      <c r="L7" s="25">
        <v>17</v>
      </c>
      <c r="M7" s="25">
        <v>11</v>
      </c>
    </row>
    <row r="8" spans="1:13" ht="15" customHeight="1">
      <c r="A8" s="6">
        <v>2</v>
      </c>
      <c r="B8" s="7" t="s">
        <v>3</v>
      </c>
      <c r="C8" s="7">
        <v>2</v>
      </c>
      <c r="D8" s="25">
        <v>3</v>
      </c>
      <c r="E8" s="25">
        <v>5</v>
      </c>
      <c r="F8" s="26">
        <v>0</v>
      </c>
      <c r="G8" s="25">
        <v>0</v>
      </c>
      <c r="H8" s="25">
        <v>0</v>
      </c>
      <c r="I8" s="25">
        <v>3</v>
      </c>
      <c r="J8" s="25">
        <v>25</v>
      </c>
      <c r="K8" s="25">
        <v>3</v>
      </c>
      <c r="L8" s="25">
        <v>28</v>
      </c>
      <c r="M8" s="25">
        <v>8</v>
      </c>
    </row>
    <row r="9" spans="1:13" ht="15" customHeight="1">
      <c r="A9" s="6">
        <v>3</v>
      </c>
      <c r="B9" s="7" t="s">
        <v>4</v>
      </c>
      <c r="C9" s="7">
        <v>8</v>
      </c>
      <c r="D9" s="25">
        <v>10</v>
      </c>
      <c r="E9" s="25">
        <v>20</v>
      </c>
      <c r="F9" s="26">
        <v>1</v>
      </c>
      <c r="G9" s="25">
        <v>5</v>
      </c>
      <c r="H9" s="25">
        <v>10</v>
      </c>
      <c r="I9" s="25">
        <v>10</v>
      </c>
      <c r="J9" s="25">
        <v>100</v>
      </c>
      <c r="K9" s="25">
        <v>10</v>
      </c>
      <c r="L9" s="25">
        <v>115</v>
      </c>
      <c r="M9" s="25">
        <v>40</v>
      </c>
    </row>
    <row r="10" spans="1:13" ht="15" customHeight="1">
      <c r="A10" s="6">
        <v>4</v>
      </c>
      <c r="B10" s="7" t="s">
        <v>5</v>
      </c>
      <c r="C10" s="7">
        <v>5</v>
      </c>
      <c r="D10" s="25">
        <v>6</v>
      </c>
      <c r="E10" s="25">
        <v>13</v>
      </c>
      <c r="F10" s="26">
        <v>1</v>
      </c>
      <c r="G10" s="25">
        <v>5</v>
      </c>
      <c r="H10" s="25">
        <v>10</v>
      </c>
      <c r="I10" s="25">
        <v>6</v>
      </c>
      <c r="J10" s="25">
        <v>63</v>
      </c>
      <c r="K10" s="25">
        <v>6</v>
      </c>
      <c r="L10" s="25">
        <v>74</v>
      </c>
      <c r="M10" s="25">
        <v>29</v>
      </c>
    </row>
    <row r="11" spans="1:13" ht="15" customHeight="1">
      <c r="A11" s="6">
        <v>5</v>
      </c>
      <c r="B11" s="7" t="s">
        <v>6</v>
      </c>
      <c r="C11" s="7">
        <v>11</v>
      </c>
      <c r="D11" s="25">
        <v>14</v>
      </c>
      <c r="E11" s="25">
        <v>27</v>
      </c>
      <c r="F11" s="26">
        <v>2</v>
      </c>
      <c r="G11" s="25">
        <v>10</v>
      </c>
      <c r="H11" s="25">
        <v>20</v>
      </c>
      <c r="I11" s="25">
        <v>14</v>
      </c>
      <c r="J11" s="25">
        <v>139</v>
      </c>
      <c r="K11" s="25">
        <v>14</v>
      </c>
      <c r="L11" s="25">
        <v>163</v>
      </c>
      <c r="M11" s="25">
        <v>61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6</v>
      </c>
      <c r="D13" s="25">
        <v>8</v>
      </c>
      <c r="E13" s="25">
        <v>15</v>
      </c>
      <c r="F13" s="26">
        <v>1</v>
      </c>
      <c r="G13" s="25">
        <v>5</v>
      </c>
      <c r="H13" s="25">
        <v>10</v>
      </c>
      <c r="I13" s="25">
        <v>8</v>
      </c>
      <c r="J13" s="25">
        <v>75</v>
      </c>
      <c r="K13" s="25">
        <v>8</v>
      </c>
      <c r="L13" s="25">
        <v>88</v>
      </c>
      <c r="M13" s="25">
        <v>33</v>
      </c>
    </row>
    <row r="14" spans="1:13" ht="15" customHeight="1">
      <c r="A14" s="6">
        <v>8</v>
      </c>
      <c r="B14" s="7" t="s">
        <v>8</v>
      </c>
      <c r="C14" s="7">
        <v>6</v>
      </c>
      <c r="D14" s="25">
        <v>8</v>
      </c>
      <c r="E14" s="25">
        <v>15</v>
      </c>
      <c r="F14" s="26">
        <v>1</v>
      </c>
      <c r="G14" s="25">
        <v>5</v>
      </c>
      <c r="H14" s="25">
        <v>10</v>
      </c>
      <c r="I14" s="25">
        <v>8</v>
      </c>
      <c r="J14" s="25">
        <v>75</v>
      </c>
      <c r="K14" s="25">
        <v>8</v>
      </c>
      <c r="L14" s="25">
        <v>88</v>
      </c>
      <c r="M14" s="25">
        <v>33</v>
      </c>
    </row>
    <row r="15" spans="1:13" ht="15" customHeight="1">
      <c r="A15" s="6">
        <v>9</v>
      </c>
      <c r="B15" s="7" t="s">
        <v>9</v>
      </c>
      <c r="C15" s="7">
        <v>3</v>
      </c>
      <c r="D15" s="25">
        <v>4</v>
      </c>
      <c r="E15" s="25">
        <v>8</v>
      </c>
      <c r="F15" s="26">
        <v>1</v>
      </c>
      <c r="G15" s="25">
        <v>5</v>
      </c>
      <c r="H15" s="25">
        <v>10</v>
      </c>
      <c r="I15" s="25">
        <v>4</v>
      </c>
      <c r="J15" s="25">
        <v>38</v>
      </c>
      <c r="K15" s="25">
        <v>4</v>
      </c>
      <c r="L15" s="25">
        <v>47</v>
      </c>
      <c r="M15" s="25">
        <v>22</v>
      </c>
    </row>
    <row r="16" spans="1:13" ht="15" customHeight="1">
      <c r="A16" s="6">
        <v>10</v>
      </c>
      <c r="B16" s="7" t="s">
        <v>10</v>
      </c>
      <c r="C16" s="7">
        <v>4</v>
      </c>
      <c r="D16" s="25">
        <v>5</v>
      </c>
      <c r="E16" s="25">
        <v>10</v>
      </c>
      <c r="F16" s="26">
        <v>1</v>
      </c>
      <c r="G16" s="25">
        <v>5</v>
      </c>
      <c r="H16" s="25">
        <v>10</v>
      </c>
      <c r="I16" s="25">
        <v>5</v>
      </c>
      <c r="J16" s="25">
        <v>50</v>
      </c>
      <c r="K16" s="25">
        <v>5</v>
      </c>
      <c r="L16" s="25">
        <v>60</v>
      </c>
      <c r="M16" s="25">
        <v>25</v>
      </c>
    </row>
    <row r="17" spans="1:13" ht="15" customHeight="1">
      <c r="A17" s="6">
        <v>11</v>
      </c>
      <c r="B17" s="7" t="s">
        <v>11</v>
      </c>
      <c r="C17" s="7">
        <v>9</v>
      </c>
      <c r="D17" s="25">
        <v>11</v>
      </c>
      <c r="E17" s="25">
        <v>23</v>
      </c>
      <c r="F17" s="26">
        <v>2</v>
      </c>
      <c r="G17" s="25">
        <v>10</v>
      </c>
      <c r="H17" s="25">
        <v>20</v>
      </c>
      <c r="I17" s="25">
        <v>11</v>
      </c>
      <c r="J17" s="25">
        <v>113</v>
      </c>
      <c r="K17" s="25">
        <v>11</v>
      </c>
      <c r="L17" s="25">
        <v>134</v>
      </c>
      <c r="M17" s="25">
        <v>54</v>
      </c>
    </row>
    <row r="18" spans="1:13" ht="15" customHeight="1">
      <c r="A18" s="6">
        <v>12</v>
      </c>
      <c r="B18" s="7" t="s">
        <v>12</v>
      </c>
      <c r="C18" s="7">
        <v>3</v>
      </c>
      <c r="D18" s="25">
        <v>4</v>
      </c>
      <c r="E18" s="25">
        <v>8</v>
      </c>
      <c r="F18" s="26">
        <v>1</v>
      </c>
      <c r="G18" s="25">
        <v>5</v>
      </c>
      <c r="H18" s="25">
        <v>10</v>
      </c>
      <c r="I18" s="25">
        <v>4</v>
      </c>
      <c r="J18" s="25">
        <v>38</v>
      </c>
      <c r="K18" s="25">
        <v>4</v>
      </c>
      <c r="L18" s="25">
        <v>47</v>
      </c>
      <c r="M18" s="25">
        <v>22</v>
      </c>
    </row>
    <row r="19" spans="1:13" ht="15" customHeight="1">
      <c r="A19" s="6">
        <v>13</v>
      </c>
      <c r="B19" s="7" t="s">
        <v>13</v>
      </c>
      <c r="C19" s="7">
        <v>3</v>
      </c>
      <c r="D19" s="25">
        <v>4</v>
      </c>
      <c r="E19" s="25">
        <v>8</v>
      </c>
      <c r="F19" s="26">
        <v>1</v>
      </c>
      <c r="G19" s="25">
        <v>5</v>
      </c>
      <c r="H19" s="25">
        <v>10</v>
      </c>
      <c r="I19" s="25">
        <v>4</v>
      </c>
      <c r="J19" s="25">
        <v>38</v>
      </c>
      <c r="K19" s="25">
        <v>4</v>
      </c>
      <c r="L19" s="25">
        <v>47</v>
      </c>
      <c r="M19" s="25">
        <v>22</v>
      </c>
    </row>
    <row r="20" spans="1:13" ht="15" customHeight="1">
      <c r="A20" s="6">
        <v>14</v>
      </c>
      <c r="B20" s="7" t="s">
        <v>14</v>
      </c>
      <c r="C20" s="7">
        <v>4</v>
      </c>
      <c r="D20" s="25">
        <v>5</v>
      </c>
      <c r="E20" s="25">
        <v>10</v>
      </c>
      <c r="F20" s="26">
        <v>1</v>
      </c>
      <c r="G20" s="25">
        <v>5</v>
      </c>
      <c r="H20" s="25">
        <v>10</v>
      </c>
      <c r="I20" s="25">
        <v>5</v>
      </c>
      <c r="J20" s="25">
        <v>50</v>
      </c>
      <c r="K20" s="25">
        <v>5</v>
      </c>
      <c r="L20" s="25">
        <v>60</v>
      </c>
      <c r="M20" s="25">
        <v>25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6</v>
      </c>
      <c r="D22" s="25">
        <v>8</v>
      </c>
      <c r="E22" s="25">
        <v>15</v>
      </c>
      <c r="F22" s="26">
        <v>1</v>
      </c>
      <c r="G22" s="25">
        <v>5</v>
      </c>
      <c r="H22" s="25">
        <v>10</v>
      </c>
      <c r="I22" s="25">
        <v>8</v>
      </c>
      <c r="J22" s="25">
        <v>75</v>
      </c>
      <c r="K22" s="25">
        <v>8</v>
      </c>
      <c r="L22" s="25">
        <v>88</v>
      </c>
      <c r="M22" s="25">
        <v>33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22</v>
      </c>
      <c r="D24" s="25">
        <v>27</v>
      </c>
      <c r="E24" s="25">
        <v>54</v>
      </c>
      <c r="F24" s="26">
        <v>3</v>
      </c>
      <c r="G24" s="25">
        <v>16</v>
      </c>
      <c r="H24" s="25">
        <v>32</v>
      </c>
      <c r="I24" s="25">
        <v>26</v>
      </c>
      <c r="J24" s="25">
        <v>274</v>
      </c>
      <c r="K24" s="25">
        <v>26</v>
      </c>
      <c r="L24" s="25">
        <v>317</v>
      </c>
      <c r="M24" s="25">
        <v>112</v>
      </c>
    </row>
    <row r="25" spans="1:13" ht="15" customHeight="1">
      <c r="A25" s="6">
        <v>19</v>
      </c>
      <c r="B25" s="7" t="s">
        <v>18</v>
      </c>
      <c r="C25" s="7">
        <v>6</v>
      </c>
      <c r="D25" s="25">
        <v>8</v>
      </c>
      <c r="E25" s="25">
        <v>15</v>
      </c>
      <c r="F25" s="26">
        <v>1</v>
      </c>
      <c r="G25" s="25">
        <v>5</v>
      </c>
      <c r="H25" s="25">
        <v>10</v>
      </c>
      <c r="I25" s="25">
        <v>8</v>
      </c>
      <c r="J25" s="25">
        <v>75</v>
      </c>
      <c r="K25" s="25">
        <v>8</v>
      </c>
      <c r="L25" s="25">
        <v>88</v>
      </c>
      <c r="M25" s="25">
        <v>33</v>
      </c>
    </row>
    <row r="26" spans="1:13" ht="15" customHeight="1">
      <c r="A26" s="6">
        <v>20</v>
      </c>
      <c r="B26" s="7" t="s">
        <v>19</v>
      </c>
      <c r="C26" s="7">
        <v>3</v>
      </c>
      <c r="D26" s="25">
        <v>4</v>
      </c>
      <c r="E26" s="25">
        <v>8</v>
      </c>
      <c r="F26" s="26">
        <v>1</v>
      </c>
      <c r="G26" s="25">
        <v>5</v>
      </c>
      <c r="H26" s="25">
        <v>10</v>
      </c>
      <c r="I26" s="25">
        <v>4</v>
      </c>
      <c r="J26" s="25">
        <v>38</v>
      </c>
      <c r="K26" s="25">
        <v>4</v>
      </c>
      <c r="L26" s="25">
        <v>47</v>
      </c>
      <c r="M26" s="25">
        <v>22</v>
      </c>
    </row>
    <row r="27" spans="1:13" ht="15" customHeight="1">
      <c r="A27" s="6">
        <v>21</v>
      </c>
      <c r="B27" s="7" t="s">
        <v>20</v>
      </c>
      <c r="C27" s="7">
        <v>8</v>
      </c>
      <c r="D27" s="25">
        <v>10</v>
      </c>
      <c r="E27" s="25">
        <v>20</v>
      </c>
      <c r="F27" s="26">
        <v>1</v>
      </c>
      <c r="G27" s="25">
        <v>5</v>
      </c>
      <c r="H27" s="25">
        <v>10</v>
      </c>
      <c r="I27" s="25">
        <v>10</v>
      </c>
      <c r="J27" s="25">
        <v>100</v>
      </c>
      <c r="K27" s="25">
        <v>10</v>
      </c>
      <c r="L27" s="25">
        <v>115</v>
      </c>
      <c r="M27" s="25">
        <v>40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4</v>
      </c>
      <c r="D29" s="25">
        <v>5</v>
      </c>
      <c r="E29" s="25">
        <v>10</v>
      </c>
      <c r="F29" s="26">
        <v>1</v>
      </c>
      <c r="G29" s="25">
        <v>5</v>
      </c>
      <c r="H29" s="25">
        <v>10</v>
      </c>
      <c r="I29" s="25">
        <v>5</v>
      </c>
      <c r="J29" s="25">
        <v>50</v>
      </c>
      <c r="K29" s="25">
        <v>5</v>
      </c>
      <c r="L29" s="25">
        <v>60</v>
      </c>
      <c r="M29" s="25">
        <v>25</v>
      </c>
    </row>
    <row r="30" spans="1:13" ht="15" customHeight="1">
      <c r="A30" s="9"/>
      <c r="B30" s="10" t="s">
        <v>23</v>
      </c>
      <c r="C30" s="2">
        <v>115</v>
      </c>
      <c r="D30" s="2">
        <v>146</v>
      </c>
      <c r="E30" s="2">
        <v>290</v>
      </c>
      <c r="F30" s="2">
        <v>22</v>
      </c>
      <c r="G30" s="2">
        <v>109</v>
      </c>
      <c r="H30" s="2">
        <v>219</v>
      </c>
      <c r="I30" s="2">
        <v>145</v>
      </c>
      <c r="J30" s="2">
        <v>1442</v>
      </c>
      <c r="K30" s="2">
        <v>145</v>
      </c>
      <c r="L30" s="2">
        <v>1697</v>
      </c>
      <c r="M30" s="2">
        <v>654</v>
      </c>
    </row>
    <row r="31" spans="1:13" ht="15" customHeight="1">
      <c r="A31" s="6">
        <v>24</v>
      </c>
      <c r="B31" s="7" t="s">
        <v>24</v>
      </c>
      <c r="C31" s="7">
        <v>3</v>
      </c>
      <c r="D31" s="25">
        <v>4</v>
      </c>
      <c r="E31" s="25">
        <v>8</v>
      </c>
      <c r="F31" s="26">
        <v>1</v>
      </c>
      <c r="G31" s="25">
        <v>5</v>
      </c>
      <c r="H31" s="25">
        <v>10</v>
      </c>
      <c r="I31" s="25">
        <v>4</v>
      </c>
      <c r="J31" s="25">
        <v>38</v>
      </c>
      <c r="K31" s="25">
        <v>4</v>
      </c>
      <c r="L31" s="25">
        <v>47</v>
      </c>
      <c r="M31" s="25">
        <v>22</v>
      </c>
    </row>
    <row r="32" spans="1:13" ht="15" customHeight="1">
      <c r="A32" s="6">
        <v>25</v>
      </c>
      <c r="B32" s="7" t="s">
        <v>25</v>
      </c>
      <c r="C32" s="7">
        <v>2</v>
      </c>
      <c r="D32" s="25">
        <v>3</v>
      </c>
      <c r="E32" s="25">
        <v>5</v>
      </c>
      <c r="F32" s="26">
        <v>0</v>
      </c>
      <c r="G32" s="25">
        <v>0</v>
      </c>
      <c r="H32" s="25">
        <v>0</v>
      </c>
      <c r="I32" s="25">
        <v>3</v>
      </c>
      <c r="J32" s="25">
        <v>25</v>
      </c>
      <c r="K32" s="25">
        <v>3</v>
      </c>
      <c r="L32" s="25">
        <v>28</v>
      </c>
      <c r="M32" s="25">
        <v>8</v>
      </c>
    </row>
    <row r="33" spans="1:13" ht="15" customHeight="1">
      <c r="A33" s="6">
        <v>26</v>
      </c>
      <c r="B33" s="7" t="s">
        <v>26</v>
      </c>
      <c r="C33" s="7">
        <v>12</v>
      </c>
      <c r="D33" s="25">
        <v>15</v>
      </c>
      <c r="E33" s="25">
        <v>30</v>
      </c>
      <c r="F33" s="26">
        <v>1</v>
      </c>
      <c r="G33" s="25">
        <v>5</v>
      </c>
      <c r="H33" s="25">
        <v>10</v>
      </c>
      <c r="I33" s="25">
        <v>15</v>
      </c>
      <c r="J33" s="25">
        <v>151</v>
      </c>
      <c r="K33" s="25">
        <v>15</v>
      </c>
      <c r="L33" s="25">
        <v>171</v>
      </c>
      <c r="M33" s="25">
        <v>55</v>
      </c>
    </row>
    <row r="34" spans="1:13" ht="15" customHeight="1">
      <c r="A34" s="6">
        <v>27</v>
      </c>
      <c r="B34" s="7" t="s">
        <v>27</v>
      </c>
      <c r="C34" s="7">
        <v>13</v>
      </c>
      <c r="D34" s="25">
        <v>17</v>
      </c>
      <c r="E34" s="25">
        <v>33</v>
      </c>
      <c r="F34" s="26">
        <v>1</v>
      </c>
      <c r="G34" s="25">
        <v>5</v>
      </c>
      <c r="H34" s="25">
        <v>10</v>
      </c>
      <c r="I34" s="25">
        <v>16</v>
      </c>
      <c r="J34" s="25">
        <v>163</v>
      </c>
      <c r="K34" s="25">
        <v>16</v>
      </c>
      <c r="L34" s="25">
        <v>185</v>
      </c>
      <c r="M34" s="25">
        <v>59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32</v>
      </c>
      <c r="D38" s="2">
        <v>41</v>
      </c>
      <c r="E38" s="2">
        <v>82</v>
      </c>
      <c r="F38" s="2">
        <v>3</v>
      </c>
      <c r="G38" s="2">
        <v>15</v>
      </c>
      <c r="H38" s="2">
        <v>30</v>
      </c>
      <c r="I38" s="2">
        <v>40</v>
      </c>
      <c r="J38" s="2">
        <v>403</v>
      </c>
      <c r="K38" s="2">
        <v>40</v>
      </c>
      <c r="L38" s="2">
        <v>459</v>
      </c>
      <c r="M38" s="2">
        <v>152</v>
      </c>
    </row>
    <row r="39" spans="1:13" ht="15" customHeight="1">
      <c r="A39" s="11" t="s">
        <v>31</v>
      </c>
      <c r="B39" s="12" t="s">
        <v>32</v>
      </c>
      <c r="C39" s="3">
        <v>149</v>
      </c>
      <c r="D39" s="3">
        <v>189</v>
      </c>
      <c r="E39" s="3">
        <v>378</v>
      </c>
      <c r="F39" s="3">
        <v>25</v>
      </c>
      <c r="G39" s="3">
        <v>124</v>
      </c>
      <c r="H39" s="3">
        <v>249</v>
      </c>
      <c r="I39" s="3">
        <v>187</v>
      </c>
      <c r="J39" s="3">
        <v>1871</v>
      </c>
      <c r="K39" s="3">
        <v>187</v>
      </c>
      <c r="L39" s="3">
        <v>2184</v>
      </c>
      <c r="M39" s="3">
        <v>814</v>
      </c>
    </row>
    <row r="40" spans="1:13" ht="15" customHeight="1">
      <c r="A40" s="6">
        <v>31</v>
      </c>
      <c r="B40" s="7" t="s">
        <v>33</v>
      </c>
      <c r="C40" s="7">
        <v>3</v>
      </c>
      <c r="D40" s="25">
        <v>4</v>
      </c>
      <c r="E40" s="25">
        <v>8</v>
      </c>
      <c r="F40" s="26">
        <v>1</v>
      </c>
      <c r="G40" s="25">
        <v>5</v>
      </c>
      <c r="H40" s="25">
        <v>10</v>
      </c>
      <c r="I40" s="25">
        <v>4</v>
      </c>
      <c r="J40" s="25">
        <v>38</v>
      </c>
      <c r="K40" s="25">
        <v>4</v>
      </c>
      <c r="L40" s="25">
        <v>47</v>
      </c>
      <c r="M40" s="25">
        <v>22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3</v>
      </c>
      <c r="D42" s="2">
        <v>4</v>
      </c>
      <c r="E42" s="2">
        <v>8</v>
      </c>
      <c r="F42" s="2">
        <v>1</v>
      </c>
      <c r="G42" s="2">
        <v>5</v>
      </c>
      <c r="H42" s="2">
        <v>10</v>
      </c>
      <c r="I42" s="2">
        <v>4</v>
      </c>
      <c r="J42" s="2">
        <v>38</v>
      </c>
      <c r="K42" s="2">
        <v>4</v>
      </c>
      <c r="L42" s="2">
        <v>47</v>
      </c>
      <c r="M42" s="2">
        <v>22</v>
      </c>
    </row>
    <row r="43" spans="1:13" ht="15" customHeight="1">
      <c r="A43" s="11"/>
      <c r="B43" s="14" t="s">
        <v>54</v>
      </c>
      <c r="C43" s="3">
        <v>152</v>
      </c>
      <c r="D43" s="3">
        <v>193</v>
      </c>
      <c r="E43" s="3">
        <v>386</v>
      </c>
      <c r="F43" s="3">
        <v>26</v>
      </c>
      <c r="G43" s="3">
        <v>129</v>
      </c>
      <c r="H43" s="3">
        <v>259</v>
      </c>
      <c r="I43" s="3">
        <v>191</v>
      </c>
      <c r="J43" s="3">
        <v>1909</v>
      </c>
      <c r="K43" s="3">
        <v>191</v>
      </c>
      <c r="L43" s="3">
        <v>2231</v>
      </c>
      <c r="M43" s="3">
        <v>836</v>
      </c>
    </row>
    <row r="44" spans="1:13" ht="15" customHeight="1">
      <c r="A44" s="6">
        <v>33</v>
      </c>
      <c r="B44" s="7" t="s">
        <v>36</v>
      </c>
      <c r="C44" s="7">
        <v>7</v>
      </c>
      <c r="D44" s="25">
        <v>9</v>
      </c>
      <c r="E44" s="25">
        <v>18</v>
      </c>
      <c r="F44" s="26">
        <v>1</v>
      </c>
      <c r="G44" s="25">
        <v>5</v>
      </c>
      <c r="H44" s="25">
        <v>10</v>
      </c>
      <c r="I44" s="25">
        <v>9</v>
      </c>
      <c r="J44" s="25">
        <v>88</v>
      </c>
      <c r="K44" s="25">
        <v>9</v>
      </c>
      <c r="L44" s="25">
        <v>102</v>
      </c>
      <c r="M44" s="25">
        <v>37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7</v>
      </c>
      <c r="D46" s="2">
        <v>9</v>
      </c>
      <c r="E46" s="2">
        <v>18</v>
      </c>
      <c r="F46" s="2">
        <v>1</v>
      </c>
      <c r="G46" s="2">
        <v>5</v>
      </c>
      <c r="H46" s="2">
        <v>10</v>
      </c>
      <c r="I46" s="2">
        <v>9</v>
      </c>
      <c r="J46" s="2">
        <v>88</v>
      </c>
      <c r="K46" s="2">
        <v>9</v>
      </c>
      <c r="L46" s="2">
        <v>102</v>
      </c>
      <c r="M46" s="2">
        <v>37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2</v>
      </c>
      <c r="D48" s="1">
        <v>2</v>
      </c>
      <c r="E48" s="1">
        <v>6</v>
      </c>
      <c r="F48" s="1">
        <v>0</v>
      </c>
      <c r="G48" s="1">
        <v>0</v>
      </c>
      <c r="H48" s="1">
        <v>0</v>
      </c>
      <c r="I48" s="1">
        <v>2</v>
      </c>
      <c r="J48" s="1">
        <v>26</v>
      </c>
      <c r="K48" s="1">
        <v>2</v>
      </c>
      <c r="L48" s="1">
        <v>28</v>
      </c>
      <c r="M48" s="1">
        <v>8</v>
      </c>
    </row>
    <row r="49" spans="1:13" ht="15" customHeight="1">
      <c r="A49" s="13" t="s">
        <v>42</v>
      </c>
      <c r="B49" s="10" t="s">
        <v>43</v>
      </c>
      <c r="C49" s="2">
        <v>2</v>
      </c>
      <c r="D49" s="2">
        <v>2</v>
      </c>
      <c r="E49" s="2">
        <v>6</v>
      </c>
      <c r="F49" s="2">
        <v>0</v>
      </c>
      <c r="G49" s="2">
        <v>0</v>
      </c>
      <c r="H49" s="2">
        <v>0</v>
      </c>
      <c r="I49" s="2">
        <v>2</v>
      </c>
      <c r="J49" s="2">
        <v>26</v>
      </c>
      <c r="K49" s="2">
        <v>2</v>
      </c>
      <c r="L49" s="2">
        <v>28</v>
      </c>
      <c r="M49" s="2">
        <v>8</v>
      </c>
    </row>
    <row r="50" spans="1:13" ht="15" customHeight="1">
      <c r="A50" s="17"/>
      <c r="B50" s="14" t="s">
        <v>55</v>
      </c>
      <c r="C50" s="3">
        <v>159</v>
      </c>
      <c r="D50" s="3">
        <v>202</v>
      </c>
      <c r="E50" s="3">
        <v>404</v>
      </c>
      <c r="F50" s="3">
        <v>27</v>
      </c>
      <c r="G50" s="3">
        <v>134</v>
      </c>
      <c r="H50" s="3">
        <v>269</v>
      </c>
      <c r="I50" s="3">
        <v>200</v>
      </c>
      <c r="J50" s="3">
        <v>1997</v>
      </c>
      <c r="K50" s="3">
        <v>200</v>
      </c>
      <c r="L50" s="3">
        <v>2333</v>
      </c>
      <c r="M50" s="3">
        <v>873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76</v>
      </c>
      <c r="C61" s="20">
        <v>1</v>
      </c>
      <c r="D61" s="25">
        <v>1</v>
      </c>
      <c r="E61" s="25">
        <v>3</v>
      </c>
      <c r="F61" s="26">
        <v>0</v>
      </c>
      <c r="G61" s="25">
        <v>0</v>
      </c>
      <c r="H61" s="25">
        <v>0</v>
      </c>
      <c r="I61" s="25">
        <v>1</v>
      </c>
      <c r="J61" s="25">
        <v>13</v>
      </c>
      <c r="K61" s="25">
        <v>1</v>
      </c>
      <c r="L61" s="25">
        <v>14</v>
      </c>
      <c r="M61" s="25">
        <v>4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2</v>
      </c>
      <c r="D63" s="2">
        <v>2</v>
      </c>
      <c r="E63" s="2">
        <v>6</v>
      </c>
      <c r="F63" s="2">
        <v>0</v>
      </c>
      <c r="G63" s="2">
        <v>0</v>
      </c>
      <c r="H63" s="2">
        <v>0</v>
      </c>
      <c r="I63" s="2">
        <v>2</v>
      </c>
      <c r="J63" s="2">
        <v>26</v>
      </c>
      <c r="K63" s="2">
        <v>2</v>
      </c>
      <c r="L63" s="2">
        <v>28</v>
      </c>
      <c r="M63" s="2">
        <v>8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1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3</v>
      </c>
      <c r="D9" s="25">
        <v>4</v>
      </c>
      <c r="E9" s="25">
        <v>7</v>
      </c>
      <c r="F9" s="26">
        <v>1</v>
      </c>
      <c r="G9" s="25">
        <v>5</v>
      </c>
      <c r="H9" s="25">
        <v>10</v>
      </c>
      <c r="I9" s="25">
        <v>4</v>
      </c>
      <c r="J9" s="25">
        <v>38</v>
      </c>
      <c r="K9" s="25">
        <v>4</v>
      </c>
      <c r="L9" s="25">
        <v>47</v>
      </c>
      <c r="M9" s="25">
        <v>21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7</v>
      </c>
      <c r="F10" s="26">
        <v>1</v>
      </c>
      <c r="G10" s="25">
        <v>5</v>
      </c>
      <c r="H10" s="25">
        <v>10</v>
      </c>
      <c r="I10" s="25">
        <v>4</v>
      </c>
      <c r="J10" s="25">
        <v>38</v>
      </c>
      <c r="K10" s="25">
        <v>4</v>
      </c>
      <c r="L10" s="25">
        <v>47</v>
      </c>
      <c r="M10" s="25">
        <v>21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3</v>
      </c>
      <c r="E11" s="25">
        <v>5</v>
      </c>
      <c r="F11" s="26">
        <v>0</v>
      </c>
      <c r="G11" s="25">
        <v>0</v>
      </c>
      <c r="H11" s="25">
        <v>0</v>
      </c>
      <c r="I11" s="25">
        <v>3</v>
      </c>
      <c r="J11" s="25">
        <v>25</v>
      </c>
      <c r="K11" s="25">
        <v>3</v>
      </c>
      <c r="L11" s="25">
        <v>28</v>
      </c>
      <c r="M11" s="25">
        <v>8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4</v>
      </c>
      <c r="D13" s="25">
        <v>6</v>
      </c>
      <c r="E13" s="25">
        <v>8</v>
      </c>
      <c r="F13" s="26">
        <v>2</v>
      </c>
      <c r="G13" s="25">
        <v>10</v>
      </c>
      <c r="H13" s="25">
        <v>21</v>
      </c>
      <c r="I13" s="25">
        <v>5</v>
      </c>
      <c r="J13" s="25">
        <v>44</v>
      </c>
      <c r="K13" s="25">
        <v>5</v>
      </c>
      <c r="L13" s="25">
        <v>60</v>
      </c>
      <c r="M13" s="25">
        <v>34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7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21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2</v>
      </c>
      <c r="D18" s="25">
        <v>3</v>
      </c>
      <c r="E18" s="25">
        <v>5</v>
      </c>
      <c r="F18" s="26">
        <v>0</v>
      </c>
      <c r="G18" s="25">
        <v>0</v>
      </c>
      <c r="H18" s="25">
        <v>0</v>
      </c>
      <c r="I18" s="25">
        <v>3</v>
      </c>
      <c r="J18" s="25">
        <v>25</v>
      </c>
      <c r="K18" s="25">
        <v>3</v>
      </c>
      <c r="L18" s="25">
        <v>28</v>
      </c>
      <c r="M18" s="25">
        <v>8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2</v>
      </c>
      <c r="D22" s="25">
        <v>3</v>
      </c>
      <c r="E22" s="25">
        <v>5</v>
      </c>
      <c r="F22" s="26">
        <v>0</v>
      </c>
      <c r="G22" s="25">
        <v>0</v>
      </c>
      <c r="H22" s="25">
        <v>0</v>
      </c>
      <c r="I22" s="25">
        <v>3</v>
      </c>
      <c r="J22" s="25">
        <v>25</v>
      </c>
      <c r="K22" s="25">
        <v>3</v>
      </c>
      <c r="L22" s="25">
        <v>28</v>
      </c>
      <c r="M22" s="25">
        <v>8</v>
      </c>
    </row>
    <row r="23" spans="1:13" ht="15" customHeight="1">
      <c r="A23" s="6">
        <v>17</v>
      </c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>
      <c r="A24" s="6">
        <v>18</v>
      </c>
      <c r="B24" s="7" t="s">
        <v>17</v>
      </c>
      <c r="C24" s="7">
        <v>2</v>
      </c>
      <c r="D24" s="25">
        <v>3</v>
      </c>
      <c r="E24" s="25">
        <v>5</v>
      </c>
      <c r="F24" s="26">
        <v>0</v>
      </c>
      <c r="G24" s="25">
        <v>0</v>
      </c>
      <c r="H24" s="25">
        <v>0</v>
      </c>
      <c r="I24" s="25">
        <v>3</v>
      </c>
      <c r="J24" s="25">
        <v>25</v>
      </c>
      <c r="K24" s="25">
        <v>3</v>
      </c>
      <c r="L24" s="25">
        <v>28</v>
      </c>
      <c r="M24" s="25">
        <v>8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3</v>
      </c>
      <c r="D27" s="25">
        <v>4</v>
      </c>
      <c r="E27" s="25">
        <v>7</v>
      </c>
      <c r="F27" s="26">
        <v>1</v>
      </c>
      <c r="G27" s="25">
        <v>5</v>
      </c>
      <c r="H27" s="25">
        <v>10</v>
      </c>
      <c r="I27" s="25">
        <v>4</v>
      </c>
      <c r="J27" s="25">
        <v>38</v>
      </c>
      <c r="K27" s="25">
        <v>4</v>
      </c>
      <c r="L27" s="25">
        <v>47</v>
      </c>
      <c r="M27" s="25">
        <v>21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33</v>
      </c>
      <c r="D30" s="2">
        <v>43</v>
      </c>
      <c r="E30" s="2">
        <v>83</v>
      </c>
      <c r="F30" s="2">
        <v>6</v>
      </c>
      <c r="G30" s="2">
        <v>30</v>
      </c>
      <c r="H30" s="2">
        <v>61</v>
      </c>
      <c r="I30" s="2">
        <v>42</v>
      </c>
      <c r="J30" s="2">
        <v>413</v>
      </c>
      <c r="K30" s="2">
        <v>42</v>
      </c>
      <c r="L30" s="2">
        <v>486</v>
      </c>
      <c r="M30" s="2">
        <v>186</v>
      </c>
    </row>
    <row r="31" spans="1:13" ht="15" customHeight="1">
      <c r="A31" s="6">
        <v>24</v>
      </c>
      <c r="B31" s="7" t="s">
        <v>24</v>
      </c>
      <c r="C31" s="7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2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3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8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11</v>
      </c>
    </row>
    <row r="39" spans="1:13" ht="15" customHeight="1">
      <c r="A39" s="11" t="s">
        <v>31</v>
      </c>
      <c r="B39" s="12" t="s">
        <v>32</v>
      </c>
      <c r="C39" s="3">
        <v>36</v>
      </c>
      <c r="D39" s="3">
        <v>46</v>
      </c>
      <c r="E39" s="3">
        <v>91</v>
      </c>
      <c r="F39" s="3">
        <v>6</v>
      </c>
      <c r="G39" s="3">
        <v>30</v>
      </c>
      <c r="H39" s="3">
        <v>61</v>
      </c>
      <c r="I39" s="3">
        <v>45</v>
      </c>
      <c r="J39" s="3">
        <v>452</v>
      </c>
      <c r="K39" s="3">
        <v>45</v>
      </c>
      <c r="L39" s="3">
        <v>528</v>
      </c>
      <c r="M39" s="3">
        <v>197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1"/>
      <c r="B43" s="14" t="s">
        <v>54</v>
      </c>
      <c r="C43" s="3">
        <v>36</v>
      </c>
      <c r="D43" s="3">
        <v>46</v>
      </c>
      <c r="E43" s="3">
        <v>91</v>
      </c>
      <c r="F43" s="3">
        <v>6</v>
      </c>
      <c r="G43" s="3">
        <v>30</v>
      </c>
      <c r="H43" s="3">
        <v>61</v>
      </c>
      <c r="I43" s="3">
        <v>45</v>
      </c>
      <c r="J43" s="3">
        <v>452</v>
      </c>
      <c r="K43" s="3">
        <v>45</v>
      </c>
      <c r="L43" s="3">
        <v>528</v>
      </c>
      <c r="M43" s="3">
        <v>197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36</v>
      </c>
      <c r="D50" s="3">
        <v>46</v>
      </c>
      <c r="E50" s="3">
        <v>91</v>
      </c>
      <c r="F50" s="3">
        <v>6</v>
      </c>
      <c r="G50" s="3">
        <v>30</v>
      </c>
      <c r="H50" s="3">
        <v>61</v>
      </c>
      <c r="I50" s="3">
        <v>45</v>
      </c>
      <c r="J50" s="3">
        <v>452</v>
      </c>
      <c r="K50" s="3">
        <v>45</v>
      </c>
      <c r="L50" s="3">
        <v>528</v>
      </c>
      <c r="M50" s="3">
        <v>197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1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0</v>
      </c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2</v>
      </c>
      <c r="J9" s="25">
        <v>11</v>
      </c>
      <c r="K9" s="25">
        <v>1</v>
      </c>
      <c r="L9" s="25">
        <v>12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2</v>
      </c>
      <c r="E10" s="25">
        <v>2</v>
      </c>
      <c r="F10" s="26">
        <v>1</v>
      </c>
      <c r="G10" s="25">
        <v>5</v>
      </c>
      <c r="H10" s="25">
        <v>10</v>
      </c>
      <c r="I10" s="25">
        <v>2</v>
      </c>
      <c r="J10" s="25">
        <v>11</v>
      </c>
      <c r="K10" s="25">
        <v>1</v>
      </c>
      <c r="L10" s="25">
        <v>18</v>
      </c>
      <c r="M10" s="25">
        <v>13</v>
      </c>
    </row>
    <row r="11" spans="1:13" ht="15" customHeight="1">
      <c r="A11" s="6">
        <v>5</v>
      </c>
      <c r="B11" s="7" t="s">
        <v>6</v>
      </c>
      <c r="C11" s="7">
        <v>1</v>
      </c>
      <c r="D11" s="25">
        <v>2</v>
      </c>
      <c r="E11" s="25">
        <v>2</v>
      </c>
      <c r="F11" s="26">
        <v>0</v>
      </c>
      <c r="G11" s="25">
        <v>0</v>
      </c>
      <c r="H11" s="25">
        <v>0</v>
      </c>
      <c r="I11" s="25">
        <v>2</v>
      </c>
      <c r="J11" s="25">
        <v>11</v>
      </c>
      <c r="K11" s="25">
        <v>1</v>
      </c>
      <c r="L11" s="25">
        <v>13</v>
      </c>
      <c r="M11" s="25">
        <v>3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0</v>
      </c>
      <c r="D14" s="25">
        <v>0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0</v>
      </c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0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</v>
      </c>
      <c r="D24" s="25">
        <v>2</v>
      </c>
      <c r="E24" s="25">
        <v>2</v>
      </c>
      <c r="F24" s="26">
        <v>1</v>
      </c>
      <c r="G24" s="25">
        <v>6</v>
      </c>
      <c r="H24" s="25">
        <v>12</v>
      </c>
      <c r="I24" s="25">
        <v>1</v>
      </c>
      <c r="J24" s="25">
        <v>13</v>
      </c>
      <c r="K24" s="25">
        <v>1</v>
      </c>
      <c r="L24" s="25">
        <v>21</v>
      </c>
      <c r="M24" s="25">
        <v>15</v>
      </c>
    </row>
    <row r="25" spans="1:13" ht="15" customHeight="1">
      <c r="A25" s="6">
        <v>19</v>
      </c>
      <c r="B25" s="7" t="s">
        <v>18</v>
      </c>
      <c r="C25" s="7">
        <v>0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9</v>
      </c>
      <c r="D30" s="2">
        <v>12</v>
      </c>
      <c r="E30" s="2">
        <v>24</v>
      </c>
      <c r="F30" s="2">
        <v>2</v>
      </c>
      <c r="G30" s="2">
        <v>11</v>
      </c>
      <c r="H30" s="2">
        <v>22</v>
      </c>
      <c r="I30" s="2">
        <v>12</v>
      </c>
      <c r="J30" s="2">
        <v>111</v>
      </c>
      <c r="K30" s="2">
        <v>9</v>
      </c>
      <c r="L30" s="2">
        <v>134</v>
      </c>
      <c r="M30" s="2">
        <v>55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2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2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2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2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2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2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6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6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12</v>
      </c>
      <c r="D39" s="3">
        <v>15</v>
      </c>
      <c r="E39" s="3">
        <v>30</v>
      </c>
      <c r="F39" s="3">
        <v>2</v>
      </c>
      <c r="G39" s="3">
        <v>11</v>
      </c>
      <c r="H39" s="3">
        <v>22</v>
      </c>
      <c r="I39" s="3">
        <v>15</v>
      </c>
      <c r="J39" s="3">
        <v>150</v>
      </c>
      <c r="K39" s="3">
        <v>15</v>
      </c>
      <c r="L39" s="3">
        <v>176</v>
      </c>
      <c r="M39" s="3">
        <v>67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1</v>
      </c>
      <c r="E41" s="25">
        <v>3</v>
      </c>
      <c r="F41" s="26">
        <v>0</v>
      </c>
      <c r="G41" s="25">
        <v>0</v>
      </c>
      <c r="H41" s="25">
        <v>0</v>
      </c>
      <c r="I41" s="25">
        <v>1</v>
      </c>
      <c r="J41" s="25">
        <v>13</v>
      </c>
      <c r="K41" s="25">
        <v>1</v>
      </c>
      <c r="L41" s="25">
        <v>14</v>
      </c>
      <c r="M41" s="25">
        <v>4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13</v>
      </c>
      <c r="K42" s="2">
        <v>1</v>
      </c>
      <c r="L42" s="2">
        <v>14</v>
      </c>
      <c r="M42" s="2">
        <v>4</v>
      </c>
    </row>
    <row r="43" spans="1:13" ht="15" customHeight="1">
      <c r="A43" s="11"/>
      <c r="B43" s="14" t="s">
        <v>54</v>
      </c>
      <c r="C43" s="3">
        <v>13</v>
      </c>
      <c r="D43" s="3">
        <v>16</v>
      </c>
      <c r="E43" s="3">
        <v>33</v>
      </c>
      <c r="F43" s="3">
        <v>2</v>
      </c>
      <c r="G43" s="3">
        <v>11</v>
      </c>
      <c r="H43" s="3">
        <v>22</v>
      </c>
      <c r="I43" s="3">
        <v>16</v>
      </c>
      <c r="J43" s="3">
        <v>163</v>
      </c>
      <c r="K43" s="3">
        <v>16</v>
      </c>
      <c r="L43" s="3">
        <v>190</v>
      </c>
      <c r="M43" s="3">
        <v>71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13</v>
      </c>
      <c r="D50" s="3">
        <v>16</v>
      </c>
      <c r="E50" s="3">
        <v>33</v>
      </c>
      <c r="F50" s="3">
        <v>2</v>
      </c>
      <c r="G50" s="3">
        <v>11</v>
      </c>
      <c r="H50" s="3">
        <v>22</v>
      </c>
      <c r="I50" s="3">
        <v>16</v>
      </c>
      <c r="J50" s="3">
        <v>163</v>
      </c>
      <c r="K50" s="3">
        <v>16</v>
      </c>
      <c r="L50" s="3">
        <v>190</v>
      </c>
      <c r="M50" s="3">
        <v>71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2"/>
  <dimension ref="A1:M63"/>
  <sheetViews>
    <sheetView zoomScalePageLayoutView="0" workbookViewId="0" topLeftCell="A1">
      <pane xSplit="2" ySplit="6" topLeftCell="C5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2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3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2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3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2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3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2</v>
      </c>
      <c r="F10" s="26">
        <v>0</v>
      </c>
      <c r="G10" s="25">
        <v>0</v>
      </c>
      <c r="H10" s="25">
        <v>0</v>
      </c>
      <c r="I10" s="25">
        <v>1</v>
      </c>
      <c r="J10" s="25">
        <v>13</v>
      </c>
      <c r="K10" s="25">
        <v>1</v>
      </c>
      <c r="L10" s="25">
        <v>14</v>
      </c>
      <c r="M10" s="25">
        <v>3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4</v>
      </c>
      <c r="E11" s="25">
        <v>4</v>
      </c>
      <c r="F11" s="26">
        <v>1</v>
      </c>
      <c r="G11" s="25">
        <v>5</v>
      </c>
      <c r="H11" s="25">
        <v>10</v>
      </c>
      <c r="I11" s="25">
        <v>4</v>
      </c>
      <c r="J11" s="25">
        <v>22</v>
      </c>
      <c r="K11" s="25">
        <v>3</v>
      </c>
      <c r="L11" s="25">
        <v>31</v>
      </c>
      <c r="M11" s="25">
        <v>17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2</v>
      </c>
      <c r="D24" s="25">
        <v>3</v>
      </c>
      <c r="E24" s="25">
        <v>5</v>
      </c>
      <c r="F24" s="26">
        <v>0</v>
      </c>
      <c r="G24" s="25">
        <v>0</v>
      </c>
      <c r="H24" s="25">
        <v>0</v>
      </c>
      <c r="I24" s="25">
        <v>3</v>
      </c>
      <c r="J24" s="25">
        <v>25</v>
      </c>
      <c r="K24" s="25">
        <v>3</v>
      </c>
      <c r="L24" s="25">
        <v>28</v>
      </c>
      <c r="M24" s="25">
        <v>8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18</v>
      </c>
      <c r="D30" s="2">
        <v>21</v>
      </c>
      <c r="E30" s="2">
        <v>47</v>
      </c>
      <c r="F30" s="2">
        <v>1</v>
      </c>
      <c r="G30" s="2">
        <v>5</v>
      </c>
      <c r="H30" s="2">
        <v>10</v>
      </c>
      <c r="I30" s="2">
        <v>21</v>
      </c>
      <c r="J30" s="2">
        <v>229</v>
      </c>
      <c r="K30" s="2">
        <v>20</v>
      </c>
      <c r="L30" s="2">
        <v>255</v>
      </c>
      <c r="M30" s="2">
        <v>77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2</v>
      </c>
      <c r="E31" s="25">
        <v>2</v>
      </c>
      <c r="F31" s="26">
        <v>1</v>
      </c>
      <c r="G31" s="25">
        <v>5</v>
      </c>
      <c r="H31" s="25">
        <v>10</v>
      </c>
      <c r="I31" s="25">
        <v>1</v>
      </c>
      <c r="J31" s="25">
        <v>12</v>
      </c>
      <c r="K31" s="25">
        <v>2</v>
      </c>
      <c r="L31" s="25">
        <v>19</v>
      </c>
      <c r="M31" s="25">
        <v>14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2</v>
      </c>
      <c r="E33" s="25">
        <v>2</v>
      </c>
      <c r="F33" s="26">
        <v>1</v>
      </c>
      <c r="G33" s="25">
        <v>5</v>
      </c>
      <c r="H33" s="25">
        <v>9</v>
      </c>
      <c r="I33" s="25">
        <v>2</v>
      </c>
      <c r="J33" s="25">
        <v>11</v>
      </c>
      <c r="K33" s="25">
        <v>2</v>
      </c>
      <c r="L33" s="25">
        <v>18</v>
      </c>
      <c r="M33" s="25">
        <v>13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2</v>
      </c>
      <c r="E34" s="25">
        <v>2</v>
      </c>
      <c r="F34" s="26">
        <v>1</v>
      </c>
      <c r="G34" s="25">
        <v>4</v>
      </c>
      <c r="H34" s="25">
        <v>8</v>
      </c>
      <c r="I34" s="25">
        <v>2</v>
      </c>
      <c r="J34" s="25">
        <v>11</v>
      </c>
      <c r="K34" s="25">
        <v>2</v>
      </c>
      <c r="L34" s="25">
        <v>17</v>
      </c>
      <c r="M34" s="25">
        <v>12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6</v>
      </c>
      <c r="E38" s="2">
        <v>6</v>
      </c>
      <c r="F38" s="2">
        <v>3</v>
      </c>
      <c r="G38" s="2">
        <v>14</v>
      </c>
      <c r="H38" s="2">
        <v>27</v>
      </c>
      <c r="I38" s="2">
        <v>5</v>
      </c>
      <c r="J38" s="2">
        <v>34</v>
      </c>
      <c r="K38" s="2">
        <v>6</v>
      </c>
      <c r="L38" s="2">
        <v>54</v>
      </c>
      <c r="M38" s="2">
        <v>39</v>
      </c>
    </row>
    <row r="39" spans="1:13" ht="15" customHeight="1">
      <c r="A39" s="11" t="s">
        <v>31</v>
      </c>
      <c r="B39" s="12" t="s">
        <v>32</v>
      </c>
      <c r="C39" s="3">
        <v>21</v>
      </c>
      <c r="D39" s="3">
        <v>27</v>
      </c>
      <c r="E39" s="3">
        <v>53</v>
      </c>
      <c r="F39" s="3">
        <v>4</v>
      </c>
      <c r="G39" s="3">
        <v>19</v>
      </c>
      <c r="H39" s="3">
        <v>37</v>
      </c>
      <c r="I39" s="3">
        <v>26</v>
      </c>
      <c r="J39" s="3">
        <v>263</v>
      </c>
      <c r="K39" s="3">
        <v>26</v>
      </c>
      <c r="L39" s="3">
        <v>309</v>
      </c>
      <c r="M39" s="3">
        <v>116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1</v>
      </c>
      <c r="E41" s="25">
        <v>3</v>
      </c>
      <c r="F41" s="26">
        <v>0</v>
      </c>
      <c r="G41" s="25">
        <v>0</v>
      </c>
      <c r="H41" s="25">
        <v>0</v>
      </c>
      <c r="I41" s="25">
        <v>2</v>
      </c>
      <c r="J41" s="25">
        <v>13</v>
      </c>
      <c r="K41" s="25">
        <v>2</v>
      </c>
      <c r="L41" s="25">
        <v>14</v>
      </c>
      <c r="M41" s="25">
        <v>5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1</v>
      </c>
      <c r="E42" s="2">
        <v>3</v>
      </c>
      <c r="F42" s="2">
        <v>0</v>
      </c>
      <c r="G42" s="2">
        <v>0</v>
      </c>
      <c r="H42" s="2">
        <v>0</v>
      </c>
      <c r="I42" s="2">
        <v>2</v>
      </c>
      <c r="J42" s="2">
        <v>13</v>
      </c>
      <c r="K42" s="2">
        <v>2</v>
      </c>
      <c r="L42" s="2">
        <v>14</v>
      </c>
      <c r="M42" s="2">
        <v>5</v>
      </c>
    </row>
    <row r="43" spans="1:13" ht="15" customHeight="1">
      <c r="A43" s="11"/>
      <c r="B43" s="14" t="s">
        <v>54</v>
      </c>
      <c r="C43" s="3">
        <v>22</v>
      </c>
      <c r="D43" s="3">
        <v>28</v>
      </c>
      <c r="E43" s="3">
        <v>56</v>
      </c>
      <c r="F43" s="3">
        <v>4</v>
      </c>
      <c r="G43" s="3">
        <v>19</v>
      </c>
      <c r="H43" s="3">
        <v>37</v>
      </c>
      <c r="I43" s="3">
        <v>28</v>
      </c>
      <c r="J43" s="3">
        <v>276</v>
      </c>
      <c r="K43" s="3">
        <v>28</v>
      </c>
      <c r="L43" s="3">
        <v>323</v>
      </c>
      <c r="M43" s="3">
        <v>121</v>
      </c>
    </row>
    <row r="44" spans="1:13" ht="15" customHeight="1">
      <c r="A44" s="6">
        <v>33</v>
      </c>
      <c r="B44" s="7" t="s">
        <v>36</v>
      </c>
      <c r="C44" s="7"/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22</v>
      </c>
      <c r="D50" s="3">
        <v>28</v>
      </c>
      <c r="E50" s="3">
        <v>56</v>
      </c>
      <c r="F50" s="3">
        <v>4</v>
      </c>
      <c r="G50" s="3">
        <v>19</v>
      </c>
      <c r="H50" s="3">
        <v>37</v>
      </c>
      <c r="I50" s="3">
        <v>28</v>
      </c>
      <c r="J50" s="3">
        <v>276</v>
      </c>
      <c r="K50" s="3">
        <v>28</v>
      </c>
      <c r="L50" s="3">
        <v>323</v>
      </c>
      <c r="M50" s="3">
        <v>121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2"/>
  <dimension ref="A1:M63"/>
  <sheetViews>
    <sheetView zoomScalePageLayoutView="0" workbookViewId="0" topLeftCell="A1">
      <pane xSplit="2" ySplit="6" topLeftCell="C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2</v>
      </c>
      <c r="D7" s="25">
        <v>3</v>
      </c>
      <c r="E7" s="25">
        <v>5</v>
      </c>
      <c r="F7" s="26">
        <v>0</v>
      </c>
      <c r="G7" s="25">
        <v>0</v>
      </c>
      <c r="H7" s="25">
        <v>0</v>
      </c>
      <c r="I7" s="25">
        <v>3</v>
      </c>
      <c r="J7" s="25">
        <v>25</v>
      </c>
      <c r="K7" s="25">
        <v>3</v>
      </c>
      <c r="L7" s="25">
        <v>28</v>
      </c>
      <c r="M7" s="25">
        <v>8</v>
      </c>
    </row>
    <row r="8" spans="1:13" ht="15" customHeight="1">
      <c r="A8" s="6">
        <v>2</v>
      </c>
      <c r="B8" s="7" t="s">
        <v>3</v>
      </c>
      <c r="C8" s="7">
        <v>0</v>
      </c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28</v>
      </c>
      <c r="M9" s="25">
        <v>8</v>
      </c>
    </row>
    <row r="10" spans="1:13" ht="15" customHeight="1">
      <c r="A10" s="6">
        <v>4</v>
      </c>
      <c r="B10" s="7" t="s">
        <v>5</v>
      </c>
      <c r="C10" s="7">
        <v>4</v>
      </c>
      <c r="D10" s="25">
        <v>5</v>
      </c>
      <c r="E10" s="25">
        <v>10</v>
      </c>
      <c r="F10" s="26">
        <v>1</v>
      </c>
      <c r="G10" s="25">
        <v>5</v>
      </c>
      <c r="H10" s="25">
        <v>10</v>
      </c>
      <c r="I10" s="25">
        <v>5</v>
      </c>
      <c r="J10" s="25">
        <v>50</v>
      </c>
      <c r="K10" s="25">
        <v>5</v>
      </c>
      <c r="L10" s="25">
        <v>60</v>
      </c>
      <c r="M10" s="25">
        <v>25</v>
      </c>
    </row>
    <row r="11" spans="1:13" ht="15" customHeight="1">
      <c r="A11" s="6">
        <v>5</v>
      </c>
      <c r="B11" s="7" t="s">
        <v>6</v>
      </c>
      <c r="C11" s="7">
        <v>4</v>
      </c>
      <c r="D11" s="25">
        <v>5</v>
      </c>
      <c r="E11" s="25">
        <v>10</v>
      </c>
      <c r="F11" s="26">
        <v>1</v>
      </c>
      <c r="G11" s="25">
        <v>5</v>
      </c>
      <c r="H11" s="25">
        <v>10</v>
      </c>
      <c r="I11" s="25">
        <v>5</v>
      </c>
      <c r="J11" s="25">
        <v>50</v>
      </c>
      <c r="K11" s="25">
        <v>5</v>
      </c>
      <c r="L11" s="25">
        <v>60</v>
      </c>
      <c r="M11" s="25">
        <v>25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4</v>
      </c>
      <c r="J14" s="25">
        <v>38</v>
      </c>
      <c r="K14" s="25">
        <v>4</v>
      </c>
      <c r="L14" s="25">
        <v>47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6</v>
      </c>
      <c r="D24" s="25">
        <v>8</v>
      </c>
      <c r="E24" s="25">
        <v>15</v>
      </c>
      <c r="F24" s="26">
        <v>1</v>
      </c>
      <c r="G24" s="25">
        <v>5</v>
      </c>
      <c r="H24" s="25">
        <v>10</v>
      </c>
      <c r="I24" s="25">
        <v>7</v>
      </c>
      <c r="J24" s="25">
        <v>73</v>
      </c>
      <c r="K24" s="25">
        <v>7</v>
      </c>
      <c r="L24" s="25">
        <v>86</v>
      </c>
      <c r="M24" s="25">
        <v>32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0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30</v>
      </c>
      <c r="D30" s="2">
        <v>38</v>
      </c>
      <c r="E30" s="2">
        <v>79</v>
      </c>
      <c r="F30" s="2">
        <v>4</v>
      </c>
      <c r="G30" s="2">
        <v>20</v>
      </c>
      <c r="H30" s="2">
        <v>40</v>
      </c>
      <c r="I30" s="2">
        <v>37</v>
      </c>
      <c r="J30" s="2">
        <v>377</v>
      </c>
      <c r="K30" s="2">
        <v>37</v>
      </c>
      <c r="L30" s="2">
        <v>435</v>
      </c>
      <c r="M30" s="2">
        <v>156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2</v>
      </c>
      <c r="E33" s="25">
        <v>4</v>
      </c>
      <c r="F33" s="26">
        <v>0</v>
      </c>
      <c r="G33" s="25">
        <v>0</v>
      </c>
      <c r="H33" s="25">
        <v>0</v>
      </c>
      <c r="I33" s="25">
        <v>3</v>
      </c>
      <c r="J33" s="25">
        <v>25</v>
      </c>
      <c r="K33" s="25">
        <v>3</v>
      </c>
      <c r="L33" s="25">
        <v>27</v>
      </c>
      <c r="M33" s="25">
        <v>7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4</v>
      </c>
      <c r="D38" s="2">
        <v>4</v>
      </c>
      <c r="E38" s="2">
        <v>10</v>
      </c>
      <c r="F38" s="2">
        <v>0</v>
      </c>
      <c r="G38" s="2">
        <v>0</v>
      </c>
      <c r="H38" s="2">
        <v>0</v>
      </c>
      <c r="I38" s="2">
        <v>5</v>
      </c>
      <c r="J38" s="2">
        <v>51</v>
      </c>
      <c r="K38" s="2">
        <v>5</v>
      </c>
      <c r="L38" s="2">
        <v>55</v>
      </c>
      <c r="M38" s="2">
        <v>15</v>
      </c>
    </row>
    <row r="39" spans="1:13" ht="15" customHeight="1">
      <c r="A39" s="11" t="s">
        <v>31</v>
      </c>
      <c r="B39" s="12" t="s">
        <v>32</v>
      </c>
      <c r="C39" s="3">
        <v>34</v>
      </c>
      <c r="D39" s="3">
        <v>42</v>
      </c>
      <c r="E39" s="3">
        <v>89</v>
      </c>
      <c r="F39" s="3">
        <v>4</v>
      </c>
      <c r="G39" s="3">
        <v>20</v>
      </c>
      <c r="H39" s="3">
        <v>40</v>
      </c>
      <c r="I39" s="3">
        <v>42</v>
      </c>
      <c r="J39" s="3">
        <v>428</v>
      </c>
      <c r="K39" s="3">
        <v>42</v>
      </c>
      <c r="L39" s="3">
        <v>490</v>
      </c>
      <c r="M39" s="3">
        <v>171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6</v>
      </c>
      <c r="D41" s="25">
        <v>8</v>
      </c>
      <c r="E41" s="25">
        <v>15</v>
      </c>
      <c r="F41" s="26">
        <v>2</v>
      </c>
      <c r="G41" s="25">
        <v>10</v>
      </c>
      <c r="H41" s="25">
        <v>20</v>
      </c>
      <c r="I41" s="25">
        <v>8</v>
      </c>
      <c r="J41" s="25">
        <v>75</v>
      </c>
      <c r="K41" s="25">
        <v>8</v>
      </c>
      <c r="L41" s="25">
        <v>93</v>
      </c>
      <c r="M41" s="25">
        <v>43</v>
      </c>
    </row>
    <row r="42" spans="1:13" ht="15" customHeight="1">
      <c r="A42" s="13" t="s">
        <v>34</v>
      </c>
      <c r="B42" s="10" t="s">
        <v>35</v>
      </c>
      <c r="C42" s="2">
        <v>6</v>
      </c>
      <c r="D42" s="2">
        <v>8</v>
      </c>
      <c r="E42" s="2">
        <v>15</v>
      </c>
      <c r="F42" s="2">
        <v>2</v>
      </c>
      <c r="G42" s="2">
        <v>10</v>
      </c>
      <c r="H42" s="2">
        <v>20</v>
      </c>
      <c r="I42" s="2">
        <v>8</v>
      </c>
      <c r="J42" s="2">
        <v>75</v>
      </c>
      <c r="K42" s="2">
        <v>8</v>
      </c>
      <c r="L42" s="2">
        <v>93</v>
      </c>
      <c r="M42" s="2">
        <v>43</v>
      </c>
    </row>
    <row r="43" spans="1:13" ht="15" customHeight="1">
      <c r="A43" s="11"/>
      <c r="B43" s="14" t="s">
        <v>54</v>
      </c>
      <c r="C43" s="3">
        <v>40</v>
      </c>
      <c r="D43" s="3">
        <v>50</v>
      </c>
      <c r="E43" s="3">
        <v>104</v>
      </c>
      <c r="F43" s="3">
        <v>6</v>
      </c>
      <c r="G43" s="3">
        <v>30</v>
      </c>
      <c r="H43" s="3">
        <v>60</v>
      </c>
      <c r="I43" s="3">
        <v>50</v>
      </c>
      <c r="J43" s="3">
        <v>503</v>
      </c>
      <c r="K43" s="3">
        <v>50</v>
      </c>
      <c r="L43" s="3">
        <v>583</v>
      </c>
      <c r="M43" s="3">
        <v>214</v>
      </c>
    </row>
    <row r="44" spans="1:13" ht="15" customHeight="1">
      <c r="A44" s="6">
        <v>33</v>
      </c>
      <c r="B44" s="7" t="s">
        <v>36</v>
      </c>
      <c r="C44" s="7">
        <v>6</v>
      </c>
      <c r="D44" s="25">
        <v>8</v>
      </c>
      <c r="E44" s="25">
        <v>13</v>
      </c>
      <c r="F44" s="26">
        <v>2</v>
      </c>
      <c r="G44" s="25">
        <v>9</v>
      </c>
      <c r="H44" s="25">
        <v>18</v>
      </c>
      <c r="I44" s="25">
        <v>8</v>
      </c>
      <c r="J44" s="25">
        <v>75</v>
      </c>
      <c r="K44" s="25">
        <v>8</v>
      </c>
      <c r="L44" s="25">
        <v>92</v>
      </c>
      <c r="M44" s="25">
        <v>39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6</v>
      </c>
      <c r="D46" s="2">
        <v>8</v>
      </c>
      <c r="E46" s="2">
        <v>13</v>
      </c>
      <c r="F46" s="2">
        <v>2</v>
      </c>
      <c r="G46" s="2">
        <v>9</v>
      </c>
      <c r="H46" s="2">
        <v>18</v>
      </c>
      <c r="I46" s="2">
        <v>8</v>
      </c>
      <c r="J46" s="2">
        <v>75</v>
      </c>
      <c r="K46" s="2">
        <v>8</v>
      </c>
      <c r="L46" s="2">
        <v>92</v>
      </c>
      <c r="M46" s="2">
        <v>39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46</v>
      </c>
      <c r="D50" s="3">
        <v>58</v>
      </c>
      <c r="E50" s="3">
        <v>117</v>
      </c>
      <c r="F50" s="3">
        <v>8</v>
      </c>
      <c r="G50" s="3">
        <v>39</v>
      </c>
      <c r="H50" s="3">
        <v>78</v>
      </c>
      <c r="I50" s="3">
        <v>58</v>
      </c>
      <c r="J50" s="3">
        <v>578</v>
      </c>
      <c r="K50" s="3">
        <v>58</v>
      </c>
      <c r="L50" s="3">
        <v>675</v>
      </c>
      <c r="M50" s="3">
        <v>253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3"/>
  <dimension ref="A1:M63"/>
  <sheetViews>
    <sheetView zoomScalePageLayoutView="0" workbookViewId="0" topLeftCell="A1">
      <pane xSplit="2" ySplit="6" topLeftCell="C5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4</v>
      </c>
      <c r="F10" s="26">
        <v>0</v>
      </c>
      <c r="G10" s="25">
        <v>0</v>
      </c>
      <c r="H10" s="25">
        <v>0</v>
      </c>
      <c r="I10" s="25">
        <v>3</v>
      </c>
      <c r="J10" s="25">
        <v>25</v>
      </c>
      <c r="K10" s="25">
        <v>3</v>
      </c>
      <c r="L10" s="25">
        <v>28</v>
      </c>
      <c r="M10" s="25">
        <v>7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3</v>
      </c>
      <c r="E11" s="25">
        <v>4</v>
      </c>
      <c r="F11" s="26">
        <v>0</v>
      </c>
      <c r="G11" s="25">
        <v>0</v>
      </c>
      <c r="H11" s="25">
        <v>0</v>
      </c>
      <c r="I11" s="25">
        <v>3</v>
      </c>
      <c r="J11" s="25">
        <v>25</v>
      </c>
      <c r="K11" s="25">
        <v>3</v>
      </c>
      <c r="L11" s="25">
        <v>28</v>
      </c>
      <c r="M11" s="25">
        <v>7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2</v>
      </c>
      <c r="D14" s="25">
        <v>3</v>
      </c>
      <c r="E14" s="25">
        <v>4</v>
      </c>
      <c r="F14" s="26">
        <v>0</v>
      </c>
      <c r="G14" s="25">
        <v>0</v>
      </c>
      <c r="H14" s="25">
        <v>0</v>
      </c>
      <c r="I14" s="25">
        <v>3</v>
      </c>
      <c r="J14" s="25">
        <v>25</v>
      </c>
      <c r="K14" s="25">
        <v>3</v>
      </c>
      <c r="L14" s="25">
        <v>28</v>
      </c>
      <c r="M14" s="25">
        <v>7</v>
      </c>
    </row>
    <row r="15" spans="1:13" ht="15" customHeight="1">
      <c r="A15" s="6">
        <v>9</v>
      </c>
      <c r="B15" s="7" t="s">
        <v>9</v>
      </c>
      <c r="C15" s="7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0</v>
      </c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4</v>
      </c>
      <c r="F17" s="26">
        <v>0</v>
      </c>
      <c r="G17" s="25">
        <v>0</v>
      </c>
      <c r="H17" s="25">
        <v>0</v>
      </c>
      <c r="I17" s="25">
        <v>3</v>
      </c>
      <c r="J17" s="25">
        <v>25</v>
      </c>
      <c r="K17" s="25">
        <v>3</v>
      </c>
      <c r="L17" s="25">
        <v>28</v>
      </c>
      <c r="M17" s="25">
        <v>7</v>
      </c>
    </row>
    <row r="18" spans="1:13" ht="15" customHeight="1">
      <c r="A18" s="6">
        <v>12</v>
      </c>
      <c r="B18" s="7" t="s">
        <v>12</v>
      </c>
      <c r="C18" s="7">
        <v>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0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0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3</v>
      </c>
      <c r="D24" s="25">
        <v>4</v>
      </c>
      <c r="E24" s="25">
        <v>7</v>
      </c>
      <c r="F24" s="26">
        <v>0</v>
      </c>
      <c r="G24" s="25">
        <v>0</v>
      </c>
      <c r="H24" s="25">
        <v>0</v>
      </c>
      <c r="I24" s="25">
        <v>4</v>
      </c>
      <c r="J24" s="25">
        <v>37</v>
      </c>
      <c r="K24" s="25">
        <v>4</v>
      </c>
      <c r="L24" s="25">
        <v>41</v>
      </c>
      <c r="M24" s="25">
        <v>11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>
        <v>0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21</v>
      </c>
      <c r="D30" s="2">
        <v>26</v>
      </c>
      <c r="E30" s="2">
        <v>53</v>
      </c>
      <c r="F30" s="2">
        <v>0</v>
      </c>
      <c r="G30" s="2">
        <v>0</v>
      </c>
      <c r="H30" s="2">
        <v>0</v>
      </c>
      <c r="I30" s="2">
        <v>26</v>
      </c>
      <c r="J30" s="2">
        <v>267</v>
      </c>
      <c r="K30" s="2">
        <v>26</v>
      </c>
      <c r="L30" s="2">
        <v>293</v>
      </c>
      <c r="M30" s="2">
        <v>79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1</v>
      </c>
      <c r="G31" s="25">
        <v>5</v>
      </c>
      <c r="H31" s="25">
        <v>10</v>
      </c>
      <c r="I31" s="25">
        <v>1</v>
      </c>
      <c r="J31" s="25">
        <v>12</v>
      </c>
      <c r="K31" s="25">
        <v>1</v>
      </c>
      <c r="L31" s="25">
        <v>18</v>
      </c>
      <c r="M31" s="25">
        <v>14</v>
      </c>
    </row>
    <row r="32" spans="1:13" ht="15" customHeight="1">
      <c r="A32" s="6">
        <v>25</v>
      </c>
      <c r="B32" s="7" t="s">
        <v>25</v>
      </c>
      <c r="C32" s="7">
        <v>0</v>
      </c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1</v>
      </c>
      <c r="G33" s="25">
        <v>5</v>
      </c>
      <c r="H33" s="25">
        <v>10</v>
      </c>
      <c r="I33" s="25">
        <v>1</v>
      </c>
      <c r="J33" s="25">
        <v>12</v>
      </c>
      <c r="K33" s="25">
        <v>1</v>
      </c>
      <c r="L33" s="25">
        <v>18</v>
      </c>
      <c r="M33" s="25">
        <v>14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1</v>
      </c>
      <c r="G34" s="25">
        <v>6</v>
      </c>
      <c r="H34" s="25">
        <v>12</v>
      </c>
      <c r="I34" s="25">
        <v>1</v>
      </c>
      <c r="J34" s="25">
        <v>12</v>
      </c>
      <c r="K34" s="25">
        <v>1</v>
      </c>
      <c r="L34" s="25">
        <v>19</v>
      </c>
      <c r="M34" s="25">
        <v>16</v>
      </c>
    </row>
    <row r="35" spans="1:13" ht="15" customHeight="1">
      <c r="A35" s="6">
        <v>28</v>
      </c>
      <c r="B35" s="7" t="s">
        <v>58</v>
      </c>
      <c r="C35" s="7">
        <v>0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>
        <v>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>
        <v>0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3</v>
      </c>
      <c r="G38" s="2">
        <v>16</v>
      </c>
      <c r="H38" s="2">
        <v>32</v>
      </c>
      <c r="I38" s="2">
        <v>3</v>
      </c>
      <c r="J38" s="2">
        <v>36</v>
      </c>
      <c r="K38" s="2">
        <v>3</v>
      </c>
      <c r="L38" s="2">
        <v>55</v>
      </c>
      <c r="M38" s="2">
        <v>44</v>
      </c>
    </row>
    <row r="39" spans="1:13" ht="15" customHeight="1">
      <c r="A39" s="11" t="s">
        <v>31</v>
      </c>
      <c r="B39" s="12" t="s">
        <v>32</v>
      </c>
      <c r="C39" s="3">
        <v>24</v>
      </c>
      <c r="D39" s="3">
        <v>29</v>
      </c>
      <c r="E39" s="3">
        <v>62</v>
      </c>
      <c r="F39" s="3">
        <v>3</v>
      </c>
      <c r="G39" s="3">
        <v>16</v>
      </c>
      <c r="H39" s="3">
        <v>32</v>
      </c>
      <c r="I39" s="3">
        <v>29</v>
      </c>
      <c r="J39" s="3">
        <v>303</v>
      </c>
      <c r="K39" s="3">
        <v>29</v>
      </c>
      <c r="L39" s="3">
        <v>348</v>
      </c>
      <c r="M39" s="3">
        <v>123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1</v>
      </c>
      <c r="D41" s="25">
        <v>2</v>
      </c>
      <c r="E41" s="25">
        <v>2</v>
      </c>
      <c r="F41" s="26">
        <v>1</v>
      </c>
      <c r="G41" s="25">
        <v>6</v>
      </c>
      <c r="H41" s="25">
        <v>12</v>
      </c>
      <c r="I41" s="25">
        <v>2</v>
      </c>
      <c r="J41" s="25">
        <v>12</v>
      </c>
      <c r="K41" s="25">
        <v>2</v>
      </c>
      <c r="L41" s="25">
        <v>20</v>
      </c>
      <c r="M41" s="25">
        <v>16</v>
      </c>
    </row>
    <row r="42" spans="1:13" ht="15" customHeight="1">
      <c r="A42" s="13" t="s">
        <v>34</v>
      </c>
      <c r="B42" s="10" t="s">
        <v>35</v>
      </c>
      <c r="C42" s="2">
        <v>1</v>
      </c>
      <c r="D42" s="2">
        <v>2</v>
      </c>
      <c r="E42" s="2">
        <v>2</v>
      </c>
      <c r="F42" s="2">
        <v>1</v>
      </c>
      <c r="G42" s="2">
        <v>6</v>
      </c>
      <c r="H42" s="2">
        <v>12</v>
      </c>
      <c r="I42" s="2">
        <v>2</v>
      </c>
      <c r="J42" s="2">
        <v>12</v>
      </c>
      <c r="K42" s="2">
        <v>2</v>
      </c>
      <c r="L42" s="2">
        <v>20</v>
      </c>
      <c r="M42" s="2">
        <v>16</v>
      </c>
    </row>
    <row r="43" spans="1:13" ht="15" customHeight="1">
      <c r="A43" s="11"/>
      <c r="B43" s="14" t="s">
        <v>54</v>
      </c>
      <c r="C43" s="3">
        <v>25</v>
      </c>
      <c r="D43" s="3">
        <v>31</v>
      </c>
      <c r="E43" s="3">
        <v>64</v>
      </c>
      <c r="F43" s="3">
        <v>4</v>
      </c>
      <c r="G43" s="3">
        <v>22</v>
      </c>
      <c r="H43" s="3">
        <v>44</v>
      </c>
      <c r="I43" s="3">
        <v>31</v>
      </c>
      <c r="J43" s="3">
        <v>315</v>
      </c>
      <c r="K43" s="3">
        <v>31</v>
      </c>
      <c r="L43" s="3">
        <v>368</v>
      </c>
      <c r="M43" s="3">
        <v>139</v>
      </c>
    </row>
    <row r="44" spans="1:13" ht="15" customHeight="1">
      <c r="A44" s="6">
        <v>33</v>
      </c>
      <c r="B44" s="7" t="s">
        <v>36</v>
      </c>
      <c r="C44" s="7">
        <v>1</v>
      </c>
      <c r="D44" s="25">
        <v>2</v>
      </c>
      <c r="E44" s="25">
        <v>2</v>
      </c>
      <c r="F44" s="26">
        <v>0</v>
      </c>
      <c r="G44" s="25">
        <v>0</v>
      </c>
      <c r="H44" s="25">
        <v>0</v>
      </c>
      <c r="I44" s="25">
        <v>2</v>
      </c>
      <c r="J44" s="25">
        <v>12</v>
      </c>
      <c r="K44" s="25">
        <v>2</v>
      </c>
      <c r="L44" s="25">
        <v>14</v>
      </c>
      <c r="M44" s="25">
        <v>4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</v>
      </c>
      <c r="D46" s="2">
        <v>2</v>
      </c>
      <c r="E46" s="2">
        <v>2</v>
      </c>
      <c r="F46" s="2">
        <v>0</v>
      </c>
      <c r="G46" s="2">
        <v>0</v>
      </c>
      <c r="H46" s="2">
        <v>0</v>
      </c>
      <c r="I46" s="2">
        <v>2</v>
      </c>
      <c r="J46" s="2">
        <v>12</v>
      </c>
      <c r="K46" s="2">
        <v>2</v>
      </c>
      <c r="L46" s="2">
        <v>14</v>
      </c>
      <c r="M46" s="2">
        <v>4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26</v>
      </c>
      <c r="D50" s="3">
        <v>33</v>
      </c>
      <c r="E50" s="3">
        <v>66</v>
      </c>
      <c r="F50" s="3">
        <v>4</v>
      </c>
      <c r="G50" s="3">
        <v>22</v>
      </c>
      <c r="H50" s="3">
        <v>44</v>
      </c>
      <c r="I50" s="3">
        <v>33</v>
      </c>
      <c r="J50" s="3">
        <v>327</v>
      </c>
      <c r="K50" s="3">
        <v>33</v>
      </c>
      <c r="L50" s="3">
        <v>382</v>
      </c>
      <c r="M50" s="3">
        <v>143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4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3</v>
      </c>
      <c r="D7" s="25">
        <v>4</v>
      </c>
      <c r="E7" s="25">
        <v>8</v>
      </c>
      <c r="F7" s="26">
        <v>1</v>
      </c>
      <c r="G7" s="25">
        <v>5</v>
      </c>
      <c r="H7" s="25">
        <v>10</v>
      </c>
      <c r="I7" s="25">
        <v>4</v>
      </c>
      <c r="J7" s="25">
        <v>38</v>
      </c>
      <c r="K7" s="25">
        <v>4</v>
      </c>
      <c r="L7" s="25">
        <v>47</v>
      </c>
      <c r="M7" s="25">
        <v>22</v>
      </c>
    </row>
    <row r="8" spans="1:13" ht="15" customHeight="1">
      <c r="A8" s="6">
        <v>2</v>
      </c>
      <c r="B8" s="7" t="s">
        <v>3</v>
      </c>
      <c r="C8" s="7">
        <v>2</v>
      </c>
      <c r="D8" s="25">
        <v>3</v>
      </c>
      <c r="E8" s="25">
        <v>5</v>
      </c>
      <c r="F8" s="26">
        <v>0</v>
      </c>
      <c r="G8" s="25">
        <v>0</v>
      </c>
      <c r="H8" s="25">
        <v>0</v>
      </c>
      <c r="I8" s="25">
        <v>3</v>
      </c>
      <c r="J8" s="25">
        <v>25</v>
      </c>
      <c r="K8" s="25">
        <v>3</v>
      </c>
      <c r="L8" s="25">
        <v>28</v>
      </c>
      <c r="M8" s="25">
        <v>8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0</v>
      </c>
      <c r="G9" s="25">
        <v>0</v>
      </c>
      <c r="H9" s="25">
        <v>0</v>
      </c>
      <c r="I9" s="25">
        <v>3</v>
      </c>
      <c r="J9" s="25">
        <v>25</v>
      </c>
      <c r="K9" s="25">
        <v>3</v>
      </c>
      <c r="L9" s="25">
        <v>28</v>
      </c>
      <c r="M9" s="25">
        <v>8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8</v>
      </c>
      <c r="F10" s="26">
        <v>1</v>
      </c>
      <c r="G10" s="25">
        <v>5</v>
      </c>
      <c r="H10" s="25">
        <v>10</v>
      </c>
      <c r="I10" s="25">
        <v>4</v>
      </c>
      <c r="J10" s="25">
        <v>38</v>
      </c>
      <c r="K10" s="25">
        <v>4</v>
      </c>
      <c r="L10" s="25">
        <v>47</v>
      </c>
      <c r="M10" s="25">
        <v>22</v>
      </c>
    </row>
    <row r="11" spans="1:13" ht="15" customHeight="1">
      <c r="A11" s="6">
        <v>5</v>
      </c>
      <c r="B11" s="7" t="s">
        <v>6</v>
      </c>
      <c r="C11" s="7">
        <v>11</v>
      </c>
      <c r="D11" s="25">
        <v>13</v>
      </c>
      <c r="E11" s="25">
        <v>26</v>
      </c>
      <c r="F11" s="26">
        <v>3</v>
      </c>
      <c r="G11" s="25">
        <v>14</v>
      </c>
      <c r="H11" s="25">
        <v>29</v>
      </c>
      <c r="I11" s="25">
        <v>14</v>
      </c>
      <c r="J11" s="25">
        <v>138</v>
      </c>
      <c r="K11" s="25">
        <v>11</v>
      </c>
      <c r="L11" s="25">
        <v>165</v>
      </c>
      <c r="M11" s="25">
        <v>66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8</v>
      </c>
      <c r="D14" s="25">
        <v>10</v>
      </c>
      <c r="E14" s="25">
        <v>20</v>
      </c>
      <c r="F14" s="26">
        <v>2</v>
      </c>
      <c r="G14" s="25">
        <v>10</v>
      </c>
      <c r="H14" s="25">
        <v>20</v>
      </c>
      <c r="I14" s="25">
        <v>10</v>
      </c>
      <c r="J14" s="25">
        <v>100</v>
      </c>
      <c r="K14" s="25">
        <v>10</v>
      </c>
      <c r="L14" s="25">
        <v>120</v>
      </c>
      <c r="M14" s="25">
        <v>50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8</v>
      </c>
      <c r="F16" s="26">
        <v>1</v>
      </c>
      <c r="G16" s="25">
        <v>5</v>
      </c>
      <c r="H16" s="25">
        <v>10</v>
      </c>
      <c r="I16" s="25">
        <v>4</v>
      </c>
      <c r="J16" s="25">
        <v>38</v>
      </c>
      <c r="K16" s="25">
        <v>4</v>
      </c>
      <c r="L16" s="25">
        <v>47</v>
      </c>
      <c r="M16" s="25">
        <v>22</v>
      </c>
    </row>
    <row r="17" spans="1:13" ht="15" customHeight="1">
      <c r="A17" s="6">
        <v>11</v>
      </c>
      <c r="B17" s="7" t="s">
        <v>11</v>
      </c>
      <c r="C17" s="7">
        <v>2</v>
      </c>
      <c r="D17" s="25">
        <v>3</v>
      </c>
      <c r="E17" s="25">
        <v>5</v>
      </c>
      <c r="F17" s="26">
        <v>0</v>
      </c>
      <c r="G17" s="25">
        <v>0</v>
      </c>
      <c r="H17" s="25">
        <v>0</v>
      </c>
      <c r="I17" s="25">
        <v>3</v>
      </c>
      <c r="J17" s="25">
        <v>25</v>
      </c>
      <c r="K17" s="25">
        <v>3</v>
      </c>
      <c r="L17" s="25">
        <v>28</v>
      </c>
      <c r="M17" s="25">
        <v>8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1</v>
      </c>
      <c r="D19" s="25">
        <v>1</v>
      </c>
      <c r="E19" s="25">
        <v>3</v>
      </c>
      <c r="F19" s="26">
        <v>0</v>
      </c>
      <c r="G19" s="25">
        <v>0</v>
      </c>
      <c r="H19" s="25">
        <v>0</v>
      </c>
      <c r="I19" s="25">
        <v>1</v>
      </c>
      <c r="J19" s="25">
        <v>13</v>
      </c>
      <c r="K19" s="25">
        <v>1</v>
      </c>
      <c r="L19" s="25">
        <v>14</v>
      </c>
      <c r="M19" s="25">
        <v>4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14</v>
      </c>
      <c r="D24" s="25">
        <v>16</v>
      </c>
      <c r="E24" s="25">
        <v>32</v>
      </c>
      <c r="F24" s="26">
        <v>3</v>
      </c>
      <c r="G24" s="25">
        <v>15</v>
      </c>
      <c r="H24" s="25">
        <v>30</v>
      </c>
      <c r="I24" s="25">
        <v>14</v>
      </c>
      <c r="J24" s="25">
        <v>176</v>
      </c>
      <c r="K24" s="25">
        <v>17</v>
      </c>
      <c r="L24" s="25">
        <v>207</v>
      </c>
      <c r="M24" s="25">
        <v>79</v>
      </c>
    </row>
    <row r="25" spans="1:13" ht="15" customHeight="1">
      <c r="A25" s="6">
        <v>19</v>
      </c>
      <c r="B25" s="7" t="s">
        <v>18</v>
      </c>
      <c r="C25" s="7">
        <v>2</v>
      </c>
      <c r="D25" s="25">
        <v>3</v>
      </c>
      <c r="E25" s="25">
        <v>5</v>
      </c>
      <c r="F25" s="26">
        <v>0</v>
      </c>
      <c r="G25" s="25">
        <v>0</v>
      </c>
      <c r="H25" s="25">
        <v>0</v>
      </c>
      <c r="I25" s="25">
        <v>3</v>
      </c>
      <c r="J25" s="25">
        <v>25</v>
      </c>
      <c r="K25" s="25">
        <v>3</v>
      </c>
      <c r="L25" s="25">
        <v>28</v>
      </c>
      <c r="M25" s="25">
        <v>8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2</v>
      </c>
      <c r="D29" s="25">
        <v>3</v>
      </c>
      <c r="E29" s="25">
        <v>5</v>
      </c>
      <c r="F29" s="26">
        <v>0</v>
      </c>
      <c r="G29" s="25">
        <v>0</v>
      </c>
      <c r="H29" s="25">
        <v>0</v>
      </c>
      <c r="I29" s="25">
        <v>3</v>
      </c>
      <c r="J29" s="25">
        <v>25</v>
      </c>
      <c r="K29" s="25">
        <v>3</v>
      </c>
      <c r="L29" s="25">
        <v>28</v>
      </c>
      <c r="M29" s="25">
        <v>8</v>
      </c>
    </row>
    <row r="30" spans="1:13" ht="15" customHeight="1">
      <c r="A30" s="9"/>
      <c r="B30" s="10" t="s">
        <v>23</v>
      </c>
      <c r="C30" s="2">
        <v>62</v>
      </c>
      <c r="D30" s="2">
        <v>78</v>
      </c>
      <c r="E30" s="2">
        <v>155</v>
      </c>
      <c r="F30" s="2">
        <v>11</v>
      </c>
      <c r="G30" s="2">
        <v>54</v>
      </c>
      <c r="H30" s="2">
        <v>109</v>
      </c>
      <c r="I30" s="2">
        <v>77</v>
      </c>
      <c r="J30" s="2">
        <v>781</v>
      </c>
      <c r="K30" s="2">
        <v>77</v>
      </c>
      <c r="L30" s="2">
        <v>913</v>
      </c>
      <c r="M30" s="2">
        <v>341</v>
      </c>
    </row>
    <row r="31" spans="1:13" ht="15" customHeight="1">
      <c r="A31" s="6">
        <v>24</v>
      </c>
      <c r="B31" s="7" t="s">
        <v>24</v>
      </c>
      <c r="C31" s="7">
        <v>2</v>
      </c>
      <c r="D31" s="25">
        <v>3</v>
      </c>
      <c r="E31" s="25">
        <v>5</v>
      </c>
      <c r="F31" s="26">
        <v>0</v>
      </c>
      <c r="G31" s="25">
        <v>0</v>
      </c>
      <c r="H31" s="25">
        <v>0</v>
      </c>
      <c r="I31" s="25">
        <v>3</v>
      </c>
      <c r="J31" s="25">
        <v>25</v>
      </c>
      <c r="K31" s="25">
        <v>3</v>
      </c>
      <c r="L31" s="25">
        <v>28</v>
      </c>
      <c r="M31" s="25">
        <v>8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3</v>
      </c>
      <c r="E33" s="25">
        <v>5</v>
      </c>
      <c r="F33" s="26">
        <v>0</v>
      </c>
      <c r="G33" s="25">
        <v>0</v>
      </c>
      <c r="H33" s="25">
        <v>0</v>
      </c>
      <c r="I33" s="25">
        <v>3</v>
      </c>
      <c r="J33" s="25">
        <v>25</v>
      </c>
      <c r="K33" s="25">
        <v>3</v>
      </c>
      <c r="L33" s="25">
        <v>28</v>
      </c>
      <c r="M33" s="25">
        <v>8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3</v>
      </c>
      <c r="E34" s="25">
        <v>5</v>
      </c>
      <c r="F34" s="26">
        <v>1</v>
      </c>
      <c r="G34" s="25">
        <v>5</v>
      </c>
      <c r="H34" s="25">
        <v>10</v>
      </c>
      <c r="I34" s="25">
        <v>3</v>
      </c>
      <c r="J34" s="25">
        <v>25</v>
      </c>
      <c r="K34" s="25">
        <v>3</v>
      </c>
      <c r="L34" s="25">
        <v>33</v>
      </c>
      <c r="M34" s="25">
        <v>18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6</v>
      </c>
      <c r="D38" s="2">
        <v>9</v>
      </c>
      <c r="E38" s="2">
        <v>15</v>
      </c>
      <c r="F38" s="2">
        <v>1</v>
      </c>
      <c r="G38" s="2">
        <v>5</v>
      </c>
      <c r="H38" s="2">
        <v>10</v>
      </c>
      <c r="I38" s="2">
        <v>9</v>
      </c>
      <c r="J38" s="2">
        <v>75</v>
      </c>
      <c r="K38" s="2">
        <v>9</v>
      </c>
      <c r="L38" s="2">
        <v>89</v>
      </c>
      <c r="M38" s="2">
        <v>34</v>
      </c>
    </row>
    <row r="39" spans="1:13" ht="15" customHeight="1">
      <c r="A39" s="11" t="s">
        <v>31</v>
      </c>
      <c r="B39" s="12" t="s">
        <v>32</v>
      </c>
      <c r="C39" s="3">
        <v>75</v>
      </c>
      <c r="D39" s="3">
        <v>95</v>
      </c>
      <c r="E39" s="3">
        <v>190</v>
      </c>
      <c r="F39" s="3">
        <v>13</v>
      </c>
      <c r="G39" s="3">
        <v>64</v>
      </c>
      <c r="H39" s="3">
        <v>129</v>
      </c>
      <c r="I39" s="3">
        <v>94</v>
      </c>
      <c r="J39" s="3">
        <v>946</v>
      </c>
      <c r="K39" s="3">
        <v>94</v>
      </c>
      <c r="L39" s="3">
        <v>1105</v>
      </c>
      <c r="M39" s="3">
        <v>413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2</v>
      </c>
      <c r="D41" s="25">
        <v>3</v>
      </c>
      <c r="E41" s="25">
        <v>5</v>
      </c>
      <c r="F41" s="26">
        <v>0</v>
      </c>
      <c r="G41" s="25">
        <v>0</v>
      </c>
      <c r="H41" s="25">
        <v>0</v>
      </c>
      <c r="I41" s="25">
        <v>3</v>
      </c>
      <c r="J41" s="25">
        <v>25</v>
      </c>
      <c r="K41" s="25">
        <v>3</v>
      </c>
      <c r="L41" s="25">
        <v>28</v>
      </c>
      <c r="M41" s="25">
        <v>8</v>
      </c>
    </row>
    <row r="42" spans="1:13" ht="15" customHeight="1">
      <c r="A42" s="13" t="s">
        <v>34</v>
      </c>
      <c r="B42" s="10" t="s">
        <v>35</v>
      </c>
      <c r="C42" s="2">
        <v>2</v>
      </c>
      <c r="D42" s="2">
        <v>3</v>
      </c>
      <c r="E42" s="2">
        <v>5</v>
      </c>
      <c r="F42" s="2">
        <v>0</v>
      </c>
      <c r="G42" s="2">
        <v>0</v>
      </c>
      <c r="H42" s="2">
        <v>0</v>
      </c>
      <c r="I42" s="2">
        <v>3</v>
      </c>
      <c r="J42" s="2">
        <v>25</v>
      </c>
      <c r="K42" s="2">
        <v>3</v>
      </c>
      <c r="L42" s="2">
        <v>28</v>
      </c>
      <c r="M42" s="2">
        <v>8</v>
      </c>
    </row>
    <row r="43" spans="1:13" ht="15" customHeight="1">
      <c r="A43" s="11"/>
      <c r="B43" s="14" t="s">
        <v>54</v>
      </c>
      <c r="C43" s="3">
        <v>77</v>
      </c>
      <c r="D43" s="3">
        <v>98</v>
      </c>
      <c r="E43" s="3">
        <v>195</v>
      </c>
      <c r="F43" s="3">
        <v>13</v>
      </c>
      <c r="G43" s="3">
        <v>64</v>
      </c>
      <c r="H43" s="3">
        <v>129</v>
      </c>
      <c r="I43" s="3">
        <v>97</v>
      </c>
      <c r="J43" s="3">
        <v>971</v>
      </c>
      <c r="K43" s="3">
        <v>97</v>
      </c>
      <c r="L43" s="3">
        <v>1133</v>
      </c>
      <c r="M43" s="3">
        <v>421</v>
      </c>
    </row>
    <row r="44" spans="1:13" ht="15" customHeight="1">
      <c r="A44" s="6">
        <v>33</v>
      </c>
      <c r="B44" s="7" t="s">
        <v>36</v>
      </c>
      <c r="C44" s="7">
        <v>11</v>
      </c>
      <c r="D44" s="25">
        <v>14</v>
      </c>
      <c r="E44" s="25">
        <v>28</v>
      </c>
      <c r="F44" s="26">
        <v>2</v>
      </c>
      <c r="G44" s="25">
        <v>10</v>
      </c>
      <c r="H44" s="25">
        <v>20</v>
      </c>
      <c r="I44" s="25">
        <v>14</v>
      </c>
      <c r="J44" s="25">
        <v>134</v>
      </c>
      <c r="K44" s="25">
        <v>14</v>
      </c>
      <c r="L44" s="25">
        <v>158</v>
      </c>
      <c r="M44" s="25">
        <v>62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11</v>
      </c>
      <c r="D46" s="2">
        <v>14</v>
      </c>
      <c r="E46" s="2">
        <v>28</v>
      </c>
      <c r="F46" s="2">
        <v>2</v>
      </c>
      <c r="G46" s="2">
        <v>10</v>
      </c>
      <c r="H46" s="2">
        <v>20</v>
      </c>
      <c r="I46" s="2">
        <v>14</v>
      </c>
      <c r="J46" s="2">
        <v>134</v>
      </c>
      <c r="K46" s="2">
        <v>14</v>
      </c>
      <c r="L46" s="2">
        <v>158</v>
      </c>
      <c r="M46" s="2">
        <v>62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7</v>
      </c>
      <c r="D48" s="1">
        <v>8</v>
      </c>
      <c r="E48" s="1">
        <v>20</v>
      </c>
      <c r="F48" s="1">
        <v>1</v>
      </c>
      <c r="G48" s="1">
        <v>5</v>
      </c>
      <c r="H48" s="1">
        <v>10</v>
      </c>
      <c r="I48" s="1">
        <v>8</v>
      </c>
      <c r="J48" s="1">
        <v>90</v>
      </c>
      <c r="K48" s="1">
        <v>8</v>
      </c>
      <c r="L48" s="1">
        <v>103</v>
      </c>
      <c r="M48" s="1">
        <v>38</v>
      </c>
    </row>
    <row r="49" spans="1:13" ht="15" customHeight="1">
      <c r="A49" s="13" t="s">
        <v>42</v>
      </c>
      <c r="B49" s="10" t="s">
        <v>43</v>
      </c>
      <c r="C49" s="2">
        <v>7</v>
      </c>
      <c r="D49" s="2">
        <v>8</v>
      </c>
      <c r="E49" s="2">
        <v>20</v>
      </c>
      <c r="F49" s="2">
        <v>1</v>
      </c>
      <c r="G49" s="2">
        <v>5</v>
      </c>
      <c r="H49" s="2">
        <v>10</v>
      </c>
      <c r="I49" s="2">
        <v>8</v>
      </c>
      <c r="J49" s="2">
        <v>90</v>
      </c>
      <c r="K49" s="2">
        <v>8</v>
      </c>
      <c r="L49" s="2">
        <v>103</v>
      </c>
      <c r="M49" s="2">
        <v>38</v>
      </c>
    </row>
    <row r="50" spans="1:13" ht="15" customHeight="1">
      <c r="A50" s="17"/>
      <c r="B50" s="14" t="s">
        <v>55</v>
      </c>
      <c r="C50" s="3">
        <v>88</v>
      </c>
      <c r="D50" s="3">
        <v>112</v>
      </c>
      <c r="E50" s="3">
        <v>223</v>
      </c>
      <c r="F50" s="3">
        <v>15</v>
      </c>
      <c r="G50" s="3">
        <v>74</v>
      </c>
      <c r="H50" s="3">
        <v>149</v>
      </c>
      <c r="I50" s="3">
        <v>111</v>
      </c>
      <c r="J50" s="3">
        <v>1105</v>
      </c>
      <c r="K50" s="3">
        <v>111</v>
      </c>
      <c r="L50" s="3">
        <v>1291</v>
      </c>
      <c r="M50" s="3">
        <v>483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>
        <v>1</v>
      </c>
      <c r="D54" s="25">
        <v>1</v>
      </c>
      <c r="E54" s="25">
        <v>3</v>
      </c>
      <c r="F54" s="26">
        <v>0</v>
      </c>
      <c r="G54" s="25">
        <v>0</v>
      </c>
      <c r="H54" s="25">
        <v>0</v>
      </c>
      <c r="I54" s="25">
        <v>1</v>
      </c>
      <c r="J54" s="25">
        <v>13</v>
      </c>
      <c r="K54" s="25">
        <v>1</v>
      </c>
      <c r="L54" s="25">
        <v>14</v>
      </c>
      <c r="M54" s="25">
        <v>4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>
        <v>1</v>
      </c>
      <c r="D58" s="25">
        <v>1</v>
      </c>
      <c r="E58" s="25">
        <v>3</v>
      </c>
      <c r="F58" s="26">
        <v>0</v>
      </c>
      <c r="G58" s="25">
        <v>0</v>
      </c>
      <c r="H58" s="25">
        <v>0</v>
      </c>
      <c r="I58" s="25">
        <v>1</v>
      </c>
      <c r="J58" s="25">
        <v>13</v>
      </c>
      <c r="K58" s="25">
        <v>1</v>
      </c>
      <c r="L58" s="25">
        <v>14</v>
      </c>
      <c r="M58" s="25">
        <v>4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3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4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8" t="s">
        <v>71</v>
      </c>
      <c r="C62" s="20">
        <v>3</v>
      </c>
      <c r="D62" s="25">
        <v>4</v>
      </c>
      <c r="E62" s="25">
        <v>8</v>
      </c>
      <c r="F62" s="26">
        <v>1</v>
      </c>
      <c r="G62" s="25">
        <v>5</v>
      </c>
      <c r="H62" s="25">
        <v>10</v>
      </c>
      <c r="I62" s="25">
        <v>4</v>
      </c>
      <c r="J62" s="25">
        <v>38</v>
      </c>
      <c r="K62" s="25">
        <v>4</v>
      </c>
      <c r="L62" s="25">
        <v>47</v>
      </c>
      <c r="M62" s="25">
        <v>22</v>
      </c>
    </row>
    <row r="63" spans="1:13" ht="15" customHeight="1">
      <c r="A63" s="13"/>
      <c r="B63" s="10" t="s">
        <v>1</v>
      </c>
      <c r="C63" s="2">
        <v>7</v>
      </c>
      <c r="D63" s="2">
        <v>8</v>
      </c>
      <c r="E63" s="2">
        <v>20</v>
      </c>
      <c r="F63" s="2">
        <v>1</v>
      </c>
      <c r="G63" s="2">
        <v>5</v>
      </c>
      <c r="H63" s="2">
        <v>10</v>
      </c>
      <c r="I63" s="2">
        <v>8</v>
      </c>
      <c r="J63" s="2">
        <v>90</v>
      </c>
      <c r="K63" s="2">
        <v>8</v>
      </c>
      <c r="L63" s="2">
        <v>103</v>
      </c>
      <c r="M63" s="2">
        <v>38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6</v>
      </c>
      <c r="D9" s="25">
        <v>8</v>
      </c>
      <c r="E9" s="25">
        <v>15</v>
      </c>
      <c r="F9" s="26">
        <v>1</v>
      </c>
      <c r="G9" s="25">
        <v>5</v>
      </c>
      <c r="H9" s="25">
        <v>10</v>
      </c>
      <c r="I9" s="25">
        <v>8</v>
      </c>
      <c r="J9" s="25">
        <v>75</v>
      </c>
      <c r="K9" s="25">
        <v>8</v>
      </c>
      <c r="L9" s="25">
        <v>88</v>
      </c>
      <c r="M9" s="25">
        <v>33</v>
      </c>
    </row>
    <row r="10" spans="1:13" ht="15" customHeight="1">
      <c r="A10" s="6">
        <v>4</v>
      </c>
      <c r="B10" s="7" t="s">
        <v>5</v>
      </c>
      <c r="C10" s="7">
        <v>2</v>
      </c>
      <c r="D10" s="25">
        <v>3</v>
      </c>
      <c r="E10" s="25">
        <v>5</v>
      </c>
      <c r="F10" s="26">
        <v>1</v>
      </c>
      <c r="G10" s="25">
        <v>5</v>
      </c>
      <c r="H10" s="25">
        <v>10</v>
      </c>
      <c r="I10" s="25">
        <v>3</v>
      </c>
      <c r="J10" s="25">
        <v>25</v>
      </c>
      <c r="K10" s="25">
        <v>3</v>
      </c>
      <c r="L10" s="25">
        <v>33</v>
      </c>
      <c r="M10" s="25">
        <v>18</v>
      </c>
    </row>
    <row r="11" spans="1:13" ht="15" customHeight="1">
      <c r="A11" s="6">
        <v>5</v>
      </c>
      <c r="B11" s="7" t="s">
        <v>6</v>
      </c>
      <c r="C11" s="7">
        <v>12</v>
      </c>
      <c r="D11" s="25">
        <v>15</v>
      </c>
      <c r="E11" s="25">
        <v>30</v>
      </c>
      <c r="F11" s="26">
        <v>4</v>
      </c>
      <c r="G11" s="25">
        <v>17</v>
      </c>
      <c r="H11" s="25">
        <v>35</v>
      </c>
      <c r="I11" s="25">
        <v>17</v>
      </c>
      <c r="J11" s="25">
        <v>143</v>
      </c>
      <c r="K11" s="25">
        <v>17</v>
      </c>
      <c r="L11" s="25">
        <v>175</v>
      </c>
      <c r="M11" s="25">
        <v>82</v>
      </c>
    </row>
    <row r="12" spans="1:13" ht="15" customHeight="1">
      <c r="A12" s="6">
        <v>6</v>
      </c>
      <c r="B12" s="7" t="s">
        <v>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5">
        <v>0</v>
      </c>
      <c r="M12" s="25">
        <v>0</v>
      </c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0</v>
      </c>
      <c r="G13" s="25">
        <v>0</v>
      </c>
      <c r="H13" s="25">
        <v>0</v>
      </c>
      <c r="I13" s="25">
        <v>3</v>
      </c>
      <c r="J13" s="25">
        <v>25</v>
      </c>
      <c r="K13" s="25">
        <v>3</v>
      </c>
      <c r="L13" s="25">
        <v>28</v>
      </c>
      <c r="M13" s="25">
        <v>8</v>
      </c>
    </row>
    <row r="14" spans="1:13" ht="15" customHeight="1">
      <c r="A14" s="6">
        <v>8</v>
      </c>
      <c r="B14" s="7" t="s">
        <v>8</v>
      </c>
      <c r="C14" s="7">
        <v>6</v>
      </c>
      <c r="D14" s="25">
        <v>8</v>
      </c>
      <c r="E14" s="25">
        <v>15</v>
      </c>
      <c r="F14" s="26">
        <v>2</v>
      </c>
      <c r="G14" s="25">
        <v>11</v>
      </c>
      <c r="H14" s="25">
        <v>22</v>
      </c>
      <c r="I14" s="25">
        <v>8</v>
      </c>
      <c r="J14" s="25">
        <v>75</v>
      </c>
      <c r="K14" s="25">
        <v>8</v>
      </c>
      <c r="L14" s="25">
        <v>94</v>
      </c>
      <c r="M14" s="25">
        <v>45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3</v>
      </c>
      <c r="D16" s="25">
        <v>4</v>
      </c>
      <c r="E16" s="25">
        <v>8</v>
      </c>
      <c r="F16" s="26">
        <v>0</v>
      </c>
      <c r="G16" s="25">
        <v>0</v>
      </c>
      <c r="H16" s="25">
        <v>0</v>
      </c>
      <c r="I16" s="25">
        <v>4</v>
      </c>
      <c r="J16" s="25">
        <v>38</v>
      </c>
      <c r="K16" s="25">
        <v>4</v>
      </c>
      <c r="L16" s="25">
        <v>42</v>
      </c>
      <c r="M16" s="25">
        <v>12</v>
      </c>
    </row>
    <row r="17" spans="1:13" ht="15" customHeight="1">
      <c r="A17" s="6">
        <v>11</v>
      </c>
      <c r="B17" s="7" t="s">
        <v>11</v>
      </c>
      <c r="C17" s="7">
        <v>3</v>
      </c>
      <c r="D17" s="25">
        <v>4</v>
      </c>
      <c r="E17" s="25">
        <v>8</v>
      </c>
      <c r="F17" s="26">
        <v>0</v>
      </c>
      <c r="G17" s="25">
        <v>0</v>
      </c>
      <c r="H17" s="25">
        <v>0</v>
      </c>
      <c r="I17" s="25">
        <v>4</v>
      </c>
      <c r="J17" s="25">
        <v>38</v>
      </c>
      <c r="K17" s="25">
        <v>4</v>
      </c>
      <c r="L17" s="25">
        <v>42</v>
      </c>
      <c r="M17" s="25">
        <v>12</v>
      </c>
    </row>
    <row r="18" spans="1:13" ht="15" customHeight="1">
      <c r="A18" s="6">
        <v>12</v>
      </c>
      <c r="B18" s="7" t="s">
        <v>12</v>
      </c>
      <c r="C18" s="7">
        <v>1</v>
      </c>
      <c r="D18" s="25">
        <v>1</v>
      </c>
      <c r="E18" s="25">
        <v>3</v>
      </c>
      <c r="F18" s="26">
        <v>0</v>
      </c>
      <c r="G18" s="25">
        <v>0</v>
      </c>
      <c r="H18" s="25">
        <v>0</v>
      </c>
      <c r="I18" s="25">
        <v>1</v>
      </c>
      <c r="J18" s="25">
        <v>13</v>
      </c>
      <c r="K18" s="25">
        <v>1</v>
      </c>
      <c r="L18" s="25">
        <v>14</v>
      </c>
      <c r="M18" s="25">
        <v>4</v>
      </c>
    </row>
    <row r="19" spans="1:13" ht="15" customHeight="1">
      <c r="A19" s="6">
        <v>13</v>
      </c>
      <c r="B19" s="7" t="s">
        <v>13</v>
      </c>
      <c r="C19" s="7">
        <v>2</v>
      </c>
      <c r="D19" s="25">
        <v>3</v>
      </c>
      <c r="E19" s="25">
        <v>5</v>
      </c>
      <c r="F19" s="26">
        <v>0</v>
      </c>
      <c r="G19" s="25">
        <v>0</v>
      </c>
      <c r="H19" s="25">
        <v>0</v>
      </c>
      <c r="I19" s="25">
        <v>3</v>
      </c>
      <c r="J19" s="25">
        <v>25</v>
      </c>
      <c r="K19" s="25">
        <v>3</v>
      </c>
      <c r="L19" s="25">
        <v>28</v>
      </c>
      <c r="M19" s="25">
        <v>8</v>
      </c>
    </row>
    <row r="20" spans="1:13" ht="15" customHeight="1">
      <c r="A20" s="6">
        <v>14</v>
      </c>
      <c r="B20" s="7" t="s">
        <v>14</v>
      </c>
      <c r="C20" s="7">
        <v>1</v>
      </c>
      <c r="D20" s="25">
        <v>1</v>
      </c>
      <c r="E20" s="25">
        <v>3</v>
      </c>
      <c r="F20" s="26">
        <v>0</v>
      </c>
      <c r="G20" s="25">
        <v>0</v>
      </c>
      <c r="H20" s="25">
        <v>0</v>
      </c>
      <c r="I20" s="25">
        <v>1</v>
      </c>
      <c r="J20" s="25">
        <v>13</v>
      </c>
      <c r="K20" s="25">
        <v>1</v>
      </c>
      <c r="L20" s="25">
        <v>14</v>
      </c>
      <c r="M20" s="25">
        <v>4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3</v>
      </c>
      <c r="D22" s="25">
        <v>4</v>
      </c>
      <c r="E22" s="25">
        <v>8</v>
      </c>
      <c r="F22" s="26">
        <v>0</v>
      </c>
      <c r="G22" s="25">
        <v>0</v>
      </c>
      <c r="H22" s="25">
        <v>0</v>
      </c>
      <c r="I22" s="25">
        <v>4</v>
      </c>
      <c r="J22" s="25">
        <v>38</v>
      </c>
      <c r="K22" s="25">
        <v>4</v>
      </c>
      <c r="L22" s="25">
        <v>42</v>
      </c>
      <c r="M22" s="25">
        <v>12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25">
        <v>0</v>
      </c>
      <c r="M23" s="25">
        <v>0</v>
      </c>
    </row>
    <row r="24" spans="1:13" ht="15" customHeight="1">
      <c r="A24" s="6">
        <v>18</v>
      </c>
      <c r="B24" s="7" t="s">
        <v>17</v>
      </c>
      <c r="C24" s="7">
        <v>38</v>
      </c>
      <c r="D24" s="25">
        <v>52</v>
      </c>
      <c r="E24" s="25">
        <v>87</v>
      </c>
      <c r="F24" s="26">
        <v>7</v>
      </c>
      <c r="G24" s="25">
        <v>39</v>
      </c>
      <c r="H24" s="25">
        <v>78</v>
      </c>
      <c r="I24" s="25">
        <v>48</v>
      </c>
      <c r="J24" s="25">
        <v>477</v>
      </c>
      <c r="K24" s="25">
        <v>48</v>
      </c>
      <c r="L24" s="25">
        <v>568</v>
      </c>
      <c r="M24" s="25">
        <v>213</v>
      </c>
    </row>
    <row r="25" spans="1:13" ht="15" customHeight="1">
      <c r="A25" s="6">
        <v>19</v>
      </c>
      <c r="B25" s="7" t="s">
        <v>18</v>
      </c>
      <c r="C25" s="7">
        <v>2</v>
      </c>
      <c r="D25" s="25">
        <v>3</v>
      </c>
      <c r="E25" s="25">
        <v>5</v>
      </c>
      <c r="F25" s="26">
        <v>0</v>
      </c>
      <c r="G25" s="25">
        <v>0</v>
      </c>
      <c r="H25" s="25">
        <v>0</v>
      </c>
      <c r="I25" s="25">
        <v>3</v>
      </c>
      <c r="J25" s="25">
        <v>25</v>
      </c>
      <c r="K25" s="25">
        <v>3</v>
      </c>
      <c r="L25" s="25">
        <v>28</v>
      </c>
      <c r="M25" s="25">
        <v>8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4</v>
      </c>
      <c r="D27" s="25">
        <v>5</v>
      </c>
      <c r="E27" s="25">
        <v>10</v>
      </c>
      <c r="F27" s="26">
        <v>1</v>
      </c>
      <c r="G27" s="25">
        <v>5</v>
      </c>
      <c r="H27" s="25">
        <v>10</v>
      </c>
      <c r="I27" s="25">
        <v>5</v>
      </c>
      <c r="J27" s="25">
        <v>50</v>
      </c>
      <c r="K27" s="25">
        <v>5</v>
      </c>
      <c r="L27" s="25">
        <v>60</v>
      </c>
      <c r="M27" s="25">
        <v>25</v>
      </c>
    </row>
    <row r="28" spans="1:13" ht="15" customHeight="1">
      <c r="A28" s="6">
        <v>22</v>
      </c>
      <c r="B28" s="7" t="s">
        <v>21</v>
      </c>
      <c r="C28" s="7">
        <v>1</v>
      </c>
      <c r="D28" s="25">
        <v>1</v>
      </c>
      <c r="E28" s="25">
        <v>3</v>
      </c>
      <c r="F28" s="26">
        <v>0</v>
      </c>
      <c r="G28" s="25">
        <v>0</v>
      </c>
      <c r="H28" s="25">
        <v>0</v>
      </c>
      <c r="I28" s="25">
        <v>1</v>
      </c>
      <c r="J28" s="25">
        <v>13</v>
      </c>
      <c r="K28" s="25">
        <v>1</v>
      </c>
      <c r="L28" s="25">
        <v>14</v>
      </c>
      <c r="M28" s="25">
        <v>4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92</v>
      </c>
      <c r="D30" s="2">
        <v>121</v>
      </c>
      <c r="E30" s="2">
        <v>228</v>
      </c>
      <c r="F30" s="2">
        <v>16</v>
      </c>
      <c r="G30" s="2">
        <v>82</v>
      </c>
      <c r="H30" s="2">
        <v>165</v>
      </c>
      <c r="I30" s="2">
        <v>119</v>
      </c>
      <c r="J30" s="2">
        <v>1151</v>
      </c>
      <c r="K30" s="2">
        <v>119</v>
      </c>
      <c r="L30" s="2">
        <v>1354</v>
      </c>
      <c r="M30" s="2">
        <v>512</v>
      </c>
    </row>
    <row r="31" spans="1:13" ht="15" customHeight="1">
      <c r="A31" s="6">
        <v>24</v>
      </c>
      <c r="B31" s="7" t="s">
        <v>24</v>
      </c>
      <c r="C31" s="7">
        <v>4</v>
      </c>
      <c r="D31" s="25">
        <v>5</v>
      </c>
      <c r="E31" s="25">
        <v>10</v>
      </c>
      <c r="F31" s="26">
        <v>1</v>
      </c>
      <c r="G31" s="25">
        <v>5</v>
      </c>
      <c r="H31" s="25">
        <v>10</v>
      </c>
      <c r="I31" s="25">
        <v>5</v>
      </c>
      <c r="J31" s="25">
        <v>50</v>
      </c>
      <c r="K31" s="25">
        <v>5</v>
      </c>
      <c r="L31" s="25">
        <v>60</v>
      </c>
      <c r="M31" s="25">
        <v>25</v>
      </c>
    </row>
    <row r="32" spans="1:13" ht="15" customHeight="1">
      <c r="A32" s="6">
        <v>25</v>
      </c>
      <c r="B32" s="7" t="s">
        <v>25</v>
      </c>
      <c r="C32" s="7">
        <v>1</v>
      </c>
      <c r="D32" s="25">
        <v>1</v>
      </c>
      <c r="E32" s="25">
        <v>3</v>
      </c>
      <c r="F32" s="26">
        <v>0</v>
      </c>
      <c r="G32" s="25">
        <v>0</v>
      </c>
      <c r="H32" s="25">
        <v>0</v>
      </c>
      <c r="I32" s="25">
        <v>1</v>
      </c>
      <c r="J32" s="25">
        <v>13</v>
      </c>
      <c r="K32" s="25">
        <v>1</v>
      </c>
      <c r="L32" s="25">
        <v>14</v>
      </c>
      <c r="M32" s="25">
        <v>4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4</v>
      </c>
      <c r="D34" s="25">
        <v>5</v>
      </c>
      <c r="E34" s="25">
        <v>10</v>
      </c>
      <c r="F34" s="26">
        <v>1</v>
      </c>
      <c r="G34" s="25">
        <v>5</v>
      </c>
      <c r="H34" s="25">
        <v>10</v>
      </c>
      <c r="I34" s="25">
        <v>5</v>
      </c>
      <c r="J34" s="25">
        <v>50</v>
      </c>
      <c r="K34" s="25">
        <v>5</v>
      </c>
      <c r="L34" s="25">
        <v>60</v>
      </c>
      <c r="M34" s="25">
        <v>25</v>
      </c>
    </row>
    <row r="35" spans="1:13" ht="15" customHeight="1">
      <c r="A35" s="6">
        <v>28</v>
      </c>
      <c r="B35" s="7" t="s">
        <v>58</v>
      </c>
      <c r="C35" s="7">
        <v>1</v>
      </c>
      <c r="D35" s="25">
        <v>1</v>
      </c>
      <c r="E35" s="25">
        <v>3</v>
      </c>
      <c r="F35" s="26">
        <v>0</v>
      </c>
      <c r="G35" s="25">
        <v>0</v>
      </c>
      <c r="H35" s="25">
        <v>0</v>
      </c>
      <c r="I35" s="25">
        <v>1</v>
      </c>
      <c r="J35" s="25">
        <v>13</v>
      </c>
      <c r="K35" s="25">
        <v>1</v>
      </c>
      <c r="L35" s="25">
        <v>14</v>
      </c>
      <c r="M35" s="25">
        <v>4</v>
      </c>
    </row>
    <row r="36" spans="1:13" ht="15" customHeight="1">
      <c r="A36" s="6">
        <v>29</v>
      </c>
      <c r="B36" s="7" t="s">
        <v>28</v>
      </c>
      <c r="C36" s="7">
        <v>1</v>
      </c>
      <c r="D36" s="25">
        <v>1</v>
      </c>
      <c r="E36" s="25">
        <v>3</v>
      </c>
      <c r="F36" s="26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1</v>
      </c>
      <c r="L36" s="25">
        <v>14</v>
      </c>
      <c r="M36" s="25">
        <v>4</v>
      </c>
    </row>
    <row r="37" spans="1:13" ht="15" customHeight="1">
      <c r="A37" s="6">
        <v>30</v>
      </c>
      <c r="B37" s="7" t="s">
        <v>29</v>
      </c>
      <c r="C37" s="7">
        <v>1</v>
      </c>
      <c r="D37" s="25">
        <v>1</v>
      </c>
      <c r="E37" s="25">
        <v>3</v>
      </c>
      <c r="F37" s="26">
        <v>0</v>
      </c>
      <c r="G37" s="25">
        <v>0</v>
      </c>
      <c r="H37" s="25">
        <v>0</v>
      </c>
      <c r="I37" s="25">
        <v>1</v>
      </c>
      <c r="J37" s="25">
        <v>13</v>
      </c>
      <c r="K37" s="25">
        <v>1</v>
      </c>
      <c r="L37" s="25">
        <v>14</v>
      </c>
      <c r="M37" s="25">
        <v>4</v>
      </c>
    </row>
    <row r="38" spans="1:13" ht="15" customHeight="1">
      <c r="A38" s="9"/>
      <c r="B38" s="10" t="s">
        <v>30</v>
      </c>
      <c r="C38" s="2">
        <v>13</v>
      </c>
      <c r="D38" s="2">
        <v>15</v>
      </c>
      <c r="E38" s="2">
        <v>35</v>
      </c>
      <c r="F38" s="2">
        <v>2</v>
      </c>
      <c r="G38" s="2">
        <v>10</v>
      </c>
      <c r="H38" s="2">
        <v>20</v>
      </c>
      <c r="I38" s="2">
        <v>15</v>
      </c>
      <c r="J38" s="2">
        <v>165</v>
      </c>
      <c r="K38" s="2">
        <v>15</v>
      </c>
      <c r="L38" s="2">
        <v>190</v>
      </c>
      <c r="M38" s="2">
        <v>70</v>
      </c>
    </row>
    <row r="39" spans="1:13" ht="15" customHeight="1">
      <c r="A39" s="11" t="s">
        <v>31</v>
      </c>
      <c r="B39" s="12" t="s">
        <v>32</v>
      </c>
      <c r="C39" s="3">
        <v>111</v>
      </c>
      <c r="D39" s="3">
        <v>142</v>
      </c>
      <c r="E39" s="3">
        <v>281</v>
      </c>
      <c r="F39" s="3">
        <v>18</v>
      </c>
      <c r="G39" s="3">
        <v>92</v>
      </c>
      <c r="H39" s="3">
        <v>185</v>
      </c>
      <c r="I39" s="3">
        <v>140</v>
      </c>
      <c r="J39" s="3">
        <v>1394</v>
      </c>
      <c r="K39" s="3">
        <v>140</v>
      </c>
      <c r="L39" s="3">
        <v>1628</v>
      </c>
      <c r="M39" s="3">
        <v>606</v>
      </c>
    </row>
    <row r="40" spans="1:13" ht="15" customHeight="1">
      <c r="A40" s="6">
        <v>31</v>
      </c>
      <c r="B40" s="7" t="s">
        <v>33</v>
      </c>
      <c r="C40" s="7">
        <v>5</v>
      </c>
      <c r="D40" s="25">
        <v>6</v>
      </c>
      <c r="E40" s="25">
        <v>13</v>
      </c>
      <c r="F40" s="26">
        <v>1</v>
      </c>
      <c r="G40" s="25">
        <v>5</v>
      </c>
      <c r="H40" s="25">
        <v>10</v>
      </c>
      <c r="I40" s="25">
        <v>6</v>
      </c>
      <c r="J40" s="25">
        <v>63</v>
      </c>
      <c r="K40" s="25">
        <v>6</v>
      </c>
      <c r="L40" s="25">
        <v>74</v>
      </c>
      <c r="M40" s="25">
        <v>29</v>
      </c>
    </row>
    <row r="41" spans="1:13" ht="15" customHeight="1">
      <c r="A41" s="6">
        <v>32</v>
      </c>
      <c r="B41" s="7" t="s">
        <v>56</v>
      </c>
      <c r="C41" s="7">
        <v>0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5</v>
      </c>
      <c r="D42" s="2">
        <v>6</v>
      </c>
      <c r="E42" s="2">
        <v>13</v>
      </c>
      <c r="F42" s="2">
        <v>1</v>
      </c>
      <c r="G42" s="2">
        <v>5</v>
      </c>
      <c r="H42" s="2">
        <v>10</v>
      </c>
      <c r="I42" s="2">
        <v>6</v>
      </c>
      <c r="J42" s="2">
        <v>63</v>
      </c>
      <c r="K42" s="2">
        <v>6</v>
      </c>
      <c r="L42" s="2">
        <v>74</v>
      </c>
      <c r="M42" s="2">
        <v>29</v>
      </c>
    </row>
    <row r="43" spans="1:13" ht="15" customHeight="1">
      <c r="A43" s="11"/>
      <c r="B43" s="14" t="s">
        <v>54</v>
      </c>
      <c r="C43" s="3">
        <v>116</v>
      </c>
      <c r="D43" s="3">
        <v>148</v>
      </c>
      <c r="E43" s="3">
        <v>294</v>
      </c>
      <c r="F43" s="3">
        <v>19</v>
      </c>
      <c r="G43" s="3">
        <v>97</v>
      </c>
      <c r="H43" s="3">
        <v>195</v>
      </c>
      <c r="I43" s="3">
        <v>146</v>
      </c>
      <c r="J43" s="3">
        <v>1457</v>
      </c>
      <c r="K43" s="3">
        <v>146</v>
      </c>
      <c r="L43" s="3">
        <v>1702</v>
      </c>
      <c r="M43" s="3">
        <v>635</v>
      </c>
    </row>
    <row r="44" spans="1:13" ht="15" customHeight="1">
      <c r="A44" s="6">
        <v>33</v>
      </c>
      <c r="B44" s="7" t="s">
        <v>36</v>
      </c>
      <c r="C44" s="7">
        <v>5</v>
      </c>
      <c r="D44" s="25">
        <v>6</v>
      </c>
      <c r="E44" s="25">
        <v>13</v>
      </c>
      <c r="F44" s="26">
        <v>1</v>
      </c>
      <c r="G44" s="25">
        <v>5</v>
      </c>
      <c r="H44" s="25">
        <v>10</v>
      </c>
      <c r="I44" s="25">
        <v>6</v>
      </c>
      <c r="J44" s="25">
        <v>63</v>
      </c>
      <c r="K44" s="25">
        <v>6</v>
      </c>
      <c r="L44" s="25">
        <v>74</v>
      </c>
      <c r="M44" s="25">
        <v>29</v>
      </c>
    </row>
    <row r="45" spans="1:13" ht="15" customHeight="1">
      <c r="A45" s="6">
        <v>34</v>
      </c>
      <c r="B45" s="7" t="s">
        <v>37</v>
      </c>
      <c r="C45" s="7">
        <v>0</v>
      </c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5</v>
      </c>
      <c r="D46" s="2">
        <v>6</v>
      </c>
      <c r="E46" s="2">
        <v>13</v>
      </c>
      <c r="F46" s="2">
        <v>1</v>
      </c>
      <c r="G46" s="2">
        <v>5</v>
      </c>
      <c r="H46" s="2">
        <v>10</v>
      </c>
      <c r="I46" s="2">
        <v>6</v>
      </c>
      <c r="J46" s="2">
        <v>63</v>
      </c>
      <c r="K46" s="2">
        <v>6</v>
      </c>
      <c r="L46" s="2">
        <v>74</v>
      </c>
      <c r="M46" s="2">
        <v>29</v>
      </c>
    </row>
    <row r="47" spans="1:13" ht="15" customHeight="1">
      <c r="A47" s="6">
        <v>35</v>
      </c>
      <c r="B47" s="15" t="s">
        <v>40</v>
      </c>
      <c r="C47" s="15">
        <v>0</v>
      </c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6</v>
      </c>
      <c r="D48" s="1">
        <v>6</v>
      </c>
      <c r="E48" s="1">
        <v>18</v>
      </c>
      <c r="F48" s="1">
        <v>0</v>
      </c>
      <c r="G48" s="1">
        <v>0</v>
      </c>
      <c r="H48" s="1">
        <v>0</v>
      </c>
      <c r="I48" s="1">
        <v>6</v>
      </c>
      <c r="J48" s="1">
        <v>78</v>
      </c>
      <c r="K48" s="1">
        <v>6</v>
      </c>
      <c r="L48" s="1">
        <v>84</v>
      </c>
      <c r="M48" s="1">
        <v>24</v>
      </c>
    </row>
    <row r="49" spans="1:13" ht="15" customHeight="1">
      <c r="A49" s="13" t="s">
        <v>42</v>
      </c>
      <c r="B49" s="10" t="s">
        <v>43</v>
      </c>
      <c r="C49" s="2">
        <v>6</v>
      </c>
      <c r="D49" s="2">
        <v>6</v>
      </c>
      <c r="E49" s="2">
        <v>18</v>
      </c>
      <c r="F49" s="2">
        <v>0</v>
      </c>
      <c r="G49" s="2">
        <v>0</v>
      </c>
      <c r="H49" s="2">
        <v>0</v>
      </c>
      <c r="I49" s="2">
        <v>6</v>
      </c>
      <c r="J49" s="2">
        <v>78</v>
      </c>
      <c r="K49" s="2">
        <v>6</v>
      </c>
      <c r="L49" s="2">
        <v>84</v>
      </c>
      <c r="M49" s="2">
        <v>24</v>
      </c>
    </row>
    <row r="50" spans="1:13" ht="15" customHeight="1">
      <c r="A50" s="17"/>
      <c r="B50" s="14" t="s">
        <v>55</v>
      </c>
      <c r="C50" s="3">
        <v>121</v>
      </c>
      <c r="D50" s="3">
        <v>154</v>
      </c>
      <c r="E50" s="3">
        <v>307</v>
      </c>
      <c r="F50" s="3">
        <v>20</v>
      </c>
      <c r="G50" s="3">
        <v>102</v>
      </c>
      <c r="H50" s="3">
        <v>205</v>
      </c>
      <c r="I50" s="3">
        <v>152</v>
      </c>
      <c r="J50" s="3">
        <v>1520</v>
      </c>
      <c r="K50" s="3">
        <v>152</v>
      </c>
      <c r="L50" s="3">
        <v>1776</v>
      </c>
      <c r="M50" s="3">
        <v>664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>
        <v>1</v>
      </c>
      <c r="D53" s="25">
        <v>1</v>
      </c>
      <c r="E53" s="25">
        <v>3</v>
      </c>
      <c r="F53" s="26">
        <v>0</v>
      </c>
      <c r="G53" s="25">
        <v>0</v>
      </c>
      <c r="H53" s="25">
        <v>0</v>
      </c>
      <c r="I53" s="25">
        <v>1</v>
      </c>
      <c r="J53" s="25">
        <v>13</v>
      </c>
      <c r="K53" s="25">
        <v>1</v>
      </c>
      <c r="L53" s="25">
        <v>14</v>
      </c>
      <c r="M53" s="25">
        <v>4</v>
      </c>
    </row>
    <row r="54" spans="1:13" ht="15" customHeight="1">
      <c r="A54" s="6">
        <v>2</v>
      </c>
      <c r="B54" s="20" t="s">
        <v>45</v>
      </c>
      <c r="C54" s="20">
        <v>1</v>
      </c>
      <c r="D54" s="25">
        <v>1</v>
      </c>
      <c r="E54" s="25">
        <v>3</v>
      </c>
      <c r="F54" s="26">
        <v>0</v>
      </c>
      <c r="G54" s="25">
        <v>0</v>
      </c>
      <c r="H54" s="25">
        <v>0</v>
      </c>
      <c r="I54" s="25">
        <v>1</v>
      </c>
      <c r="J54" s="25">
        <v>13</v>
      </c>
      <c r="K54" s="25">
        <v>1</v>
      </c>
      <c r="L54" s="25">
        <v>14</v>
      </c>
      <c r="M54" s="25">
        <v>4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5">
        <v>0</v>
      </c>
      <c r="M55" s="25">
        <v>0</v>
      </c>
    </row>
    <row r="56" spans="1:13" ht="15" customHeight="1">
      <c r="A56" s="6">
        <v>4</v>
      </c>
      <c r="B56" s="20" t="s">
        <v>48</v>
      </c>
      <c r="C56" s="20">
        <v>1</v>
      </c>
      <c r="D56" s="25">
        <v>1</v>
      </c>
      <c r="E56" s="25">
        <v>3</v>
      </c>
      <c r="F56" s="26">
        <v>0</v>
      </c>
      <c r="G56" s="25">
        <v>0</v>
      </c>
      <c r="H56" s="25">
        <v>0</v>
      </c>
      <c r="I56" s="25">
        <v>1</v>
      </c>
      <c r="J56" s="25">
        <v>13</v>
      </c>
      <c r="K56" s="25">
        <v>1</v>
      </c>
      <c r="L56" s="25">
        <v>14</v>
      </c>
      <c r="M56" s="25">
        <v>4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5">
        <v>0</v>
      </c>
      <c r="M57" s="25">
        <v>0</v>
      </c>
    </row>
    <row r="58" spans="1:13" ht="15" customHeight="1">
      <c r="A58" s="6">
        <v>6</v>
      </c>
      <c r="B58" s="20" t="s">
        <v>50</v>
      </c>
      <c r="C58" s="20">
        <v>0</v>
      </c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>
        <v>1</v>
      </c>
      <c r="D59" s="25">
        <v>1</v>
      </c>
      <c r="E59" s="25">
        <v>3</v>
      </c>
      <c r="F59" s="26">
        <v>0</v>
      </c>
      <c r="G59" s="25">
        <v>0</v>
      </c>
      <c r="H59" s="25">
        <v>0</v>
      </c>
      <c r="I59" s="25">
        <v>1</v>
      </c>
      <c r="J59" s="25">
        <v>13</v>
      </c>
      <c r="K59" s="25">
        <v>1</v>
      </c>
      <c r="L59" s="25">
        <v>14</v>
      </c>
      <c r="M59" s="25">
        <v>4</v>
      </c>
    </row>
    <row r="60" spans="1:13" ht="15" customHeight="1">
      <c r="A60" s="6">
        <v>8</v>
      </c>
      <c r="B60" s="20" t="s">
        <v>52</v>
      </c>
      <c r="C60" s="20">
        <v>1</v>
      </c>
      <c r="D60" s="25">
        <v>1</v>
      </c>
      <c r="E60" s="25">
        <v>3</v>
      </c>
      <c r="F60" s="26">
        <v>0</v>
      </c>
      <c r="G60" s="25">
        <v>0</v>
      </c>
      <c r="H60" s="25">
        <v>0</v>
      </c>
      <c r="I60" s="25">
        <v>1</v>
      </c>
      <c r="J60" s="25">
        <v>13</v>
      </c>
      <c r="K60" s="25">
        <v>1</v>
      </c>
      <c r="L60" s="25">
        <v>14</v>
      </c>
      <c r="M60" s="25">
        <v>4</v>
      </c>
    </row>
    <row r="61" spans="1:13" ht="15" customHeight="1">
      <c r="A61" s="6">
        <v>9</v>
      </c>
      <c r="B61" s="20" t="s">
        <v>53</v>
      </c>
      <c r="C61" s="20">
        <v>1</v>
      </c>
      <c r="D61" s="25">
        <v>1</v>
      </c>
      <c r="E61" s="25">
        <v>3</v>
      </c>
      <c r="F61" s="26">
        <v>0</v>
      </c>
      <c r="G61" s="25">
        <v>0</v>
      </c>
      <c r="H61" s="25">
        <v>0</v>
      </c>
      <c r="I61" s="25">
        <v>1</v>
      </c>
      <c r="J61" s="25">
        <v>13</v>
      </c>
      <c r="K61" s="25">
        <v>1</v>
      </c>
      <c r="L61" s="25">
        <v>14</v>
      </c>
      <c r="M61" s="25">
        <v>4</v>
      </c>
    </row>
    <row r="62" spans="1:13" ht="15" customHeight="1">
      <c r="A62" s="6">
        <v>10</v>
      </c>
      <c r="B62" s="20"/>
      <c r="C62" s="20">
        <v>0</v>
      </c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6</v>
      </c>
      <c r="D63" s="2">
        <v>6</v>
      </c>
      <c r="E63" s="2">
        <v>18</v>
      </c>
      <c r="F63" s="2">
        <v>0</v>
      </c>
      <c r="G63" s="2">
        <v>0</v>
      </c>
      <c r="H63" s="2">
        <v>0</v>
      </c>
      <c r="I63" s="2">
        <v>6</v>
      </c>
      <c r="J63" s="2">
        <v>78</v>
      </c>
      <c r="K63" s="2">
        <v>6</v>
      </c>
      <c r="L63" s="2">
        <v>84</v>
      </c>
      <c r="M63" s="2">
        <v>24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63"/>
  <sheetViews>
    <sheetView zoomScalePageLayoutView="0" workbookViewId="0" topLeftCell="A1">
      <pane xSplit="2" ySplit="6" topLeftCell="C4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/>
      <c r="D7" s="25">
        <v>0</v>
      </c>
      <c r="E7" s="25">
        <v>0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5" customHeight="1">
      <c r="A8" s="6">
        <v>2</v>
      </c>
      <c r="B8" s="7" t="s">
        <v>3</v>
      </c>
      <c r="C8" s="7"/>
      <c r="D8" s="25">
        <v>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5" customHeight="1">
      <c r="A9" s="6">
        <v>3</v>
      </c>
      <c r="B9" s="7" t="s">
        <v>4</v>
      </c>
      <c r="C9" s="7">
        <v>1</v>
      </c>
      <c r="D9" s="25">
        <v>1</v>
      </c>
      <c r="E9" s="25">
        <v>3</v>
      </c>
      <c r="F9" s="26">
        <v>0</v>
      </c>
      <c r="G9" s="25">
        <v>0</v>
      </c>
      <c r="H9" s="25">
        <v>0</v>
      </c>
      <c r="I9" s="25">
        <v>1</v>
      </c>
      <c r="J9" s="25">
        <v>13</v>
      </c>
      <c r="K9" s="25">
        <v>1</v>
      </c>
      <c r="L9" s="25">
        <v>14</v>
      </c>
      <c r="M9" s="25">
        <v>4</v>
      </c>
    </row>
    <row r="10" spans="1:13" ht="15" customHeight="1">
      <c r="A10" s="6">
        <v>4</v>
      </c>
      <c r="B10" s="7" t="s">
        <v>5</v>
      </c>
      <c r="C10" s="7">
        <v>1</v>
      </c>
      <c r="D10" s="25">
        <v>1</v>
      </c>
      <c r="E10" s="25">
        <v>3</v>
      </c>
      <c r="F10" s="26">
        <v>1</v>
      </c>
      <c r="G10" s="25">
        <v>5</v>
      </c>
      <c r="H10" s="25">
        <v>10</v>
      </c>
      <c r="I10" s="25">
        <v>1</v>
      </c>
      <c r="J10" s="25">
        <v>13</v>
      </c>
      <c r="K10" s="25">
        <v>1</v>
      </c>
      <c r="L10" s="25">
        <v>19</v>
      </c>
      <c r="M10" s="25">
        <v>14</v>
      </c>
    </row>
    <row r="11" spans="1:13" ht="15" customHeight="1">
      <c r="A11" s="6">
        <v>5</v>
      </c>
      <c r="B11" s="7" t="s">
        <v>6</v>
      </c>
      <c r="C11" s="7">
        <v>2</v>
      </c>
      <c r="D11" s="25">
        <v>3</v>
      </c>
      <c r="E11" s="25">
        <v>5</v>
      </c>
      <c r="F11" s="26">
        <v>1</v>
      </c>
      <c r="G11" s="25">
        <v>5</v>
      </c>
      <c r="H11" s="25">
        <v>10</v>
      </c>
      <c r="I11" s="25">
        <v>2</v>
      </c>
      <c r="J11" s="25">
        <v>25</v>
      </c>
      <c r="K11" s="25">
        <v>2</v>
      </c>
      <c r="L11" s="25">
        <v>33</v>
      </c>
      <c r="M11" s="25">
        <v>17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1</v>
      </c>
      <c r="D13" s="25">
        <v>1</v>
      </c>
      <c r="E13" s="25">
        <v>3</v>
      </c>
      <c r="F13" s="26">
        <v>0</v>
      </c>
      <c r="G13" s="25">
        <v>0</v>
      </c>
      <c r="H13" s="25">
        <v>0</v>
      </c>
      <c r="I13" s="25">
        <v>1</v>
      </c>
      <c r="J13" s="25">
        <v>13</v>
      </c>
      <c r="K13" s="25">
        <v>1</v>
      </c>
      <c r="L13" s="25">
        <v>14</v>
      </c>
      <c r="M13" s="25">
        <v>4</v>
      </c>
    </row>
    <row r="14" spans="1:13" ht="15" customHeight="1">
      <c r="A14" s="6">
        <v>8</v>
      </c>
      <c r="B14" s="7" t="s">
        <v>8</v>
      </c>
      <c r="C14" s="7">
        <v>1</v>
      </c>
      <c r="D14" s="25">
        <v>1</v>
      </c>
      <c r="E14" s="25">
        <v>3</v>
      </c>
      <c r="F14" s="26">
        <v>0</v>
      </c>
      <c r="G14" s="25">
        <v>0</v>
      </c>
      <c r="H14" s="25">
        <v>0</v>
      </c>
      <c r="I14" s="25">
        <v>1</v>
      </c>
      <c r="J14" s="25">
        <v>13</v>
      </c>
      <c r="K14" s="25">
        <v>1</v>
      </c>
      <c r="L14" s="25">
        <v>14</v>
      </c>
      <c r="M14" s="25">
        <v>4</v>
      </c>
    </row>
    <row r="15" spans="1:13" ht="15" customHeight="1">
      <c r="A15" s="6">
        <v>9</v>
      </c>
      <c r="B15" s="7" t="s">
        <v>9</v>
      </c>
      <c r="C15" s="7"/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/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>
        <v>1</v>
      </c>
      <c r="D21" s="25">
        <v>1</v>
      </c>
      <c r="E21" s="25">
        <v>3</v>
      </c>
      <c r="F21" s="26">
        <v>0</v>
      </c>
      <c r="G21" s="25">
        <v>0</v>
      </c>
      <c r="H21" s="25">
        <v>0</v>
      </c>
      <c r="I21" s="25">
        <v>1</v>
      </c>
      <c r="J21" s="25">
        <v>13</v>
      </c>
      <c r="K21" s="25">
        <v>1</v>
      </c>
      <c r="L21" s="25">
        <v>14</v>
      </c>
      <c r="M21" s="25">
        <v>4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10</v>
      </c>
      <c r="D24" s="25">
        <v>15</v>
      </c>
      <c r="E24" s="25">
        <v>20</v>
      </c>
      <c r="F24" s="26">
        <v>3</v>
      </c>
      <c r="G24" s="25">
        <v>14</v>
      </c>
      <c r="H24" s="25">
        <v>28</v>
      </c>
      <c r="I24" s="25">
        <v>16</v>
      </c>
      <c r="J24" s="25">
        <v>122</v>
      </c>
      <c r="K24" s="25">
        <v>17</v>
      </c>
      <c r="L24" s="25">
        <v>151</v>
      </c>
      <c r="M24" s="25">
        <v>65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1</v>
      </c>
      <c r="D27" s="25">
        <v>1</v>
      </c>
      <c r="E27" s="25">
        <v>3</v>
      </c>
      <c r="F27" s="26">
        <v>0</v>
      </c>
      <c r="G27" s="25">
        <v>0</v>
      </c>
      <c r="H27" s="25">
        <v>0</v>
      </c>
      <c r="I27" s="25">
        <v>1</v>
      </c>
      <c r="J27" s="25">
        <v>13</v>
      </c>
      <c r="K27" s="25">
        <v>1</v>
      </c>
      <c r="L27" s="25">
        <v>14</v>
      </c>
      <c r="M27" s="25">
        <v>4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5" customHeight="1">
      <c r="A30" s="9"/>
      <c r="B30" s="10" t="s">
        <v>23</v>
      </c>
      <c r="C30" s="2">
        <v>23</v>
      </c>
      <c r="D30" s="2">
        <v>29</v>
      </c>
      <c r="E30" s="2">
        <v>58</v>
      </c>
      <c r="F30" s="2">
        <v>5</v>
      </c>
      <c r="G30" s="2">
        <v>24</v>
      </c>
      <c r="H30" s="2">
        <v>48</v>
      </c>
      <c r="I30" s="2">
        <v>29</v>
      </c>
      <c r="J30" s="2">
        <v>290</v>
      </c>
      <c r="K30" s="2">
        <v>30</v>
      </c>
      <c r="L30" s="2">
        <v>343</v>
      </c>
      <c r="M30" s="2">
        <v>136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1</v>
      </c>
      <c r="D33" s="25">
        <v>1</v>
      </c>
      <c r="E33" s="25">
        <v>3</v>
      </c>
      <c r="F33" s="26">
        <v>0</v>
      </c>
      <c r="G33" s="25">
        <v>0</v>
      </c>
      <c r="H33" s="25">
        <v>0</v>
      </c>
      <c r="I33" s="25">
        <v>1</v>
      </c>
      <c r="J33" s="25">
        <v>13</v>
      </c>
      <c r="K33" s="25">
        <v>1</v>
      </c>
      <c r="L33" s="25">
        <v>14</v>
      </c>
      <c r="M33" s="25">
        <v>4</v>
      </c>
    </row>
    <row r="34" spans="1:13" ht="15" customHeight="1">
      <c r="A34" s="6">
        <v>27</v>
      </c>
      <c r="B34" s="7" t="s">
        <v>27</v>
      </c>
      <c r="C34" s="7">
        <v>1</v>
      </c>
      <c r="D34" s="25">
        <v>1</v>
      </c>
      <c r="E34" s="25">
        <v>3</v>
      </c>
      <c r="F34" s="26">
        <v>0</v>
      </c>
      <c r="G34" s="25">
        <v>0</v>
      </c>
      <c r="H34" s="25">
        <v>0</v>
      </c>
      <c r="I34" s="25">
        <v>1</v>
      </c>
      <c r="J34" s="25">
        <v>13</v>
      </c>
      <c r="K34" s="25">
        <v>1</v>
      </c>
      <c r="L34" s="25">
        <v>14</v>
      </c>
      <c r="M34" s="25">
        <v>4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3</v>
      </c>
      <c r="D38" s="2">
        <v>3</v>
      </c>
      <c r="E38" s="2">
        <v>9</v>
      </c>
      <c r="F38" s="2">
        <v>0</v>
      </c>
      <c r="G38" s="2">
        <v>0</v>
      </c>
      <c r="H38" s="2">
        <v>0</v>
      </c>
      <c r="I38" s="2">
        <v>3</v>
      </c>
      <c r="J38" s="2">
        <v>39</v>
      </c>
      <c r="K38" s="2">
        <v>3</v>
      </c>
      <c r="L38" s="2">
        <v>42</v>
      </c>
      <c r="M38" s="2">
        <v>12</v>
      </c>
    </row>
    <row r="39" spans="1:13" ht="15" customHeight="1">
      <c r="A39" s="11" t="s">
        <v>31</v>
      </c>
      <c r="B39" s="12" t="s">
        <v>32</v>
      </c>
      <c r="C39" s="3">
        <v>26</v>
      </c>
      <c r="D39" s="3">
        <v>32</v>
      </c>
      <c r="E39" s="3">
        <v>67</v>
      </c>
      <c r="F39" s="3">
        <v>5</v>
      </c>
      <c r="G39" s="3">
        <v>24</v>
      </c>
      <c r="H39" s="3">
        <v>48</v>
      </c>
      <c r="I39" s="3">
        <v>32</v>
      </c>
      <c r="J39" s="3">
        <v>329</v>
      </c>
      <c r="K39" s="3">
        <v>33</v>
      </c>
      <c r="L39" s="3">
        <v>385</v>
      </c>
      <c r="M39" s="3">
        <v>148</v>
      </c>
    </row>
    <row r="40" spans="1:13" ht="15" customHeight="1">
      <c r="A40" s="6">
        <v>31</v>
      </c>
      <c r="B40" s="7" t="s">
        <v>33</v>
      </c>
      <c r="C40" s="7">
        <v>2</v>
      </c>
      <c r="D40" s="25">
        <v>3</v>
      </c>
      <c r="E40" s="25">
        <v>5</v>
      </c>
      <c r="F40" s="26">
        <v>0</v>
      </c>
      <c r="G40" s="25">
        <v>0</v>
      </c>
      <c r="H40" s="25">
        <v>0</v>
      </c>
      <c r="I40" s="25">
        <v>2</v>
      </c>
      <c r="J40" s="25">
        <v>25</v>
      </c>
      <c r="K40" s="25">
        <v>2</v>
      </c>
      <c r="L40" s="25">
        <v>28</v>
      </c>
      <c r="M40" s="25">
        <v>7</v>
      </c>
    </row>
    <row r="41" spans="1:13" ht="15" customHeight="1">
      <c r="A41" s="6">
        <v>32</v>
      </c>
      <c r="B41" s="7" t="s">
        <v>56</v>
      </c>
      <c r="C41" s="7"/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5" customHeight="1">
      <c r="A42" s="13" t="s">
        <v>34</v>
      </c>
      <c r="B42" s="10" t="s">
        <v>35</v>
      </c>
      <c r="C42" s="2">
        <v>2</v>
      </c>
      <c r="D42" s="2">
        <v>3</v>
      </c>
      <c r="E42" s="2">
        <v>5</v>
      </c>
      <c r="F42" s="2">
        <v>0</v>
      </c>
      <c r="G42" s="2">
        <v>0</v>
      </c>
      <c r="H42" s="2">
        <v>0</v>
      </c>
      <c r="I42" s="2">
        <v>2</v>
      </c>
      <c r="J42" s="2">
        <v>25</v>
      </c>
      <c r="K42" s="2">
        <v>2</v>
      </c>
      <c r="L42" s="2">
        <v>28</v>
      </c>
      <c r="M42" s="2">
        <v>7</v>
      </c>
    </row>
    <row r="43" spans="1:13" ht="15" customHeight="1">
      <c r="A43" s="11"/>
      <c r="B43" s="14" t="s">
        <v>54</v>
      </c>
      <c r="C43" s="3">
        <v>28</v>
      </c>
      <c r="D43" s="3">
        <v>35</v>
      </c>
      <c r="E43" s="3">
        <v>72</v>
      </c>
      <c r="F43" s="3">
        <v>5</v>
      </c>
      <c r="G43" s="3">
        <v>24</v>
      </c>
      <c r="H43" s="3">
        <v>48</v>
      </c>
      <c r="I43" s="3">
        <v>34</v>
      </c>
      <c r="J43" s="3">
        <v>354</v>
      </c>
      <c r="K43" s="3">
        <v>35</v>
      </c>
      <c r="L43" s="3">
        <v>413</v>
      </c>
      <c r="M43" s="3">
        <v>155</v>
      </c>
    </row>
    <row r="44" spans="1:13" ht="15" customHeight="1">
      <c r="A44" s="6">
        <v>33</v>
      </c>
      <c r="B44" s="7" t="s">
        <v>36</v>
      </c>
      <c r="C44" s="7">
        <v>5</v>
      </c>
      <c r="D44" s="25">
        <v>7</v>
      </c>
      <c r="E44" s="25">
        <v>12</v>
      </c>
      <c r="F44" s="26">
        <v>1</v>
      </c>
      <c r="G44" s="25">
        <v>4</v>
      </c>
      <c r="H44" s="25">
        <v>8</v>
      </c>
      <c r="I44" s="25">
        <v>7</v>
      </c>
      <c r="J44" s="25">
        <v>60</v>
      </c>
      <c r="K44" s="25">
        <v>6</v>
      </c>
      <c r="L44" s="25">
        <v>71</v>
      </c>
      <c r="M44" s="25">
        <v>26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5</v>
      </c>
      <c r="D46" s="2">
        <v>7</v>
      </c>
      <c r="E46" s="2">
        <v>12</v>
      </c>
      <c r="F46" s="2">
        <v>1</v>
      </c>
      <c r="G46" s="2">
        <v>4</v>
      </c>
      <c r="H46" s="2">
        <v>8</v>
      </c>
      <c r="I46" s="2">
        <v>7</v>
      </c>
      <c r="J46" s="2">
        <v>60</v>
      </c>
      <c r="K46" s="2">
        <v>6</v>
      </c>
      <c r="L46" s="2">
        <v>71</v>
      </c>
      <c r="M46" s="2">
        <v>26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33</v>
      </c>
      <c r="D50" s="3">
        <v>42</v>
      </c>
      <c r="E50" s="3">
        <v>84</v>
      </c>
      <c r="F50" s="3">
        <v>6</v>
      </c>
      <c r="G50" s="3">
        <v>28</v>
      </c>
      <c r="H50" s="3">
        <v>56</v>
      </c>
      <c r="I50" s="3">
        <v>41</v>
      </c>
      <c r="J50" s="3">
        <v>414</v>
      </c>
      <c r="K50" s="3">
        <v>41</v>
      </c>
      <c r="L50" s="3">
        <v>484</v>
      </c>
      <c r="M50" s="3">
        <v>181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M6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4" customWidth="1"/>
    <col min="2" max="2" width="24.140625" style="4" customWidth="1"/>
    <col min="3" max="11" width="10.7109375" style="4" customWidth="1"/>
    <col min="12" max="16384" width="9.140625" style="4" customWidth="1"/>
  </cols>
  <sheetData>
    <row r="1" spans="1:13" ht="20.25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1"/>
      <c r="B2" s="41"/>
      <c r="C2" s="41"/>
      <c r="D2" s="41"/>
      <c r="E2" s="41"/>
      <c r="F2" s="41"/>
      <c r="G2" s="41"/>
      <c r="H2" s="41"/>
      <c r="I2" s="21"/>
      <c r="J2" s="41"/>
      <c r="K2" s="41"/>
      <c r="L2" s="41"/>
      <c r="M2" s="41"/>
    </row>
    <row r="3" spans="1:13" ht="15.7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5"/>
      <c r="B4" s="5"/>
      <c r="C4" s="5"/>
      <c r="D4" s="5"/>
      <c r="E4" s="5"/>
      <c r="F4" s="5"/>
      <c r="G4" s="5"/>
      <c r="H4" s="22"/>
      <c r="I4" s="24"/>
      <c r="J4" s="5"/>
      <c r="K4" s="22"/>
      <c r="L4" s="22"/>
      <c r="M4" s="22" t="s">
        <v>60</v>
      </c>
    </row>
    <row r="5" spans="1:13" ht="15" customHeight="1">
      <c r="A5" s="49" t="s">
        <v>59</v>
      </c>
      <c r="B5" s="49" t="s">
        <v>0</v>
      </c>
      <c r="C5" s="51" t="s">
        <v>66</v>
      </c>
      <c r="D5" s="53" t="s">
        <v>61</v>
      </c>
      <c r="E5" s="54"/>
      <c r="F5" s="53" t="s">
        <v>62</v>
      </c>
      <c r="G5" s="55"/>
      <c r="H5" s="54"/>
      <c r="I5" s="53" t="s">
        <v>63</v>
      </c>
      <c r="J5" s="55"/>
      <c r="K5" s="54"/>
      <c r="L5" s="56" t="s">
        <v>70</v>
      </c>
      <c r="M5" s="56"/>
    </row>
    <row r="6" spans="1:13" ht="25.5">
      <c r="A6" s="50"/>
      <c r="B6" s="50"/>
      <c r="C6" s="52"/>
      <c r="D6" s="23" t="s">
        <v>67</v>
      </c>
      <c r="E6" s="23" t="s">
        <v>68</v>
      </c>
      <c r="F6" s="23" t="s">
        <v>64</v>
      </c>
      <c r="G6" s="27" t="s">
        <v>69</v>
      </c>
      <c r="H6" s="23" t="s">
        <v>68</v>
      </c>
      <c r="I6" s="23" t="s">
        <v>65</v>
      </c>
      <c r="J6" s="27" t="s">
        <v>69</v>
      </c>
      <c r="K6" s="23" t="s">
        <v>68</v>
      </c>
      <c r="L6" s="23" t="s">
        <v>67</v>
      </c>
      <c r="M6" s="23" t="s">
        <v>68</v>
      </c>
    </row>
    <row r="7" spans="1:13" ht="15" customHeight="1">
      <c r="A7" s="6">
        <v>1</v>
      </c>
      <c r="B7" s="7" t="s">
        <v>2</v>
      </c>
      <c r="C7" s="7">
        <v>1</v>
      </c>
      <c r="D7" s="25">
        <v>1</v>
      </c>
      <c r="E7" s="25">
        <v>3</v>
      </c>
      <c r="F7" s="26">
        <v>0</v>
      </c>
      <c r="G7" s="25">
        <v>0</v>
      </c>
      <c r="H7" s="25">
        <v>0</v>
      </c>
      <c r="I7" s="25">
        <v>1</v>
      </c>
      <c r="J7" s="25">
        <v>13</v>
      </c>
      <c r="K7" s="25">
        <v>1</v>
      </c>
      <c r="L7" s="25">
        <v>14</v>
      </c>
      <c r="M7" s="25">
        <v>4</v>
      </c>
    </row>
    <row r="8" spans="1:13" ht="15" customHeight="1">
      <c r="A8" s="6">
        <v>2</v>
      </c>
      <c r="B8" s="7" t="s">
        <v>3</v>
      </c>
      <c r="C8" s="7">
        <v>1</v>
      </c>
      <c r="D8" s="25">
        <v>1</v>
      </c>
      <c r="E8" s="25">
        <v>3</v>
      </c>
      <c r="F8" s="26">
        <v>0</v>
      </c>
      <c r="G8" s="25">
        <v>0</v>
      </c>
      <c r="H8" s="25">
        <v>0</v>
      </c>
      <c r="I8" s="25">
        <v>1</v>
      </c>
      <c r="J8" s="25">
        <v>13</v>
      </c>
      <c r="K8" s="25">
        <v>1</v>
      </c>
      <c r="L8" s="25">
        <v>14</v>
      </c>
      <c r="M8" s="25">
        <v>4</v>
      </c>
    </row>
    <row r="9" spans="1:13" ht="15" customHeight="1">
      <c r="A9" s="6">
        <v>3</v>
      </c>
      <c r="B9" s="7" t="s">
        <v>4</v>
      </c>
      <c r="C9" s="7">
        <v>2</v>
      </c>
      <c r="D9" s="25">
        <v>3</v>
      </c>
      <c r="E9" s="25">
        <v>5</v>
      </c>
      <c r="F9" s="26">
        <v>1</v>
      </c>
      <c r="G9" s="25">
        <v>5</v>
      </c>
      <c r="H9" s="25">
        <v>10</v>
      </c>
      <c r="I9" s="25">
        <v>3</v>
      </c>
      <c r="J9" s="25">
        <v>25</v>
      </c>
      <c r="K9" s="25">
        <v>3</v>
      </c>
      <c r="L9" s="25">
        <v>33</v>
      </c>
      <c r="M9" s="25">
        <v>18</v>
      </c>
    </row>
    <row r="10" spans="1:13" ht="15" customHeight="1">
      <c r="A10" s="6">
        <v>4</v>
      </c>
      <c r="B10" s="7" t="s">
        <v>5</v>
      </c>
      <c r="C10" s="7">
        <v>3</v>
      </c>
      <c r="D10" s="25">
        <v>4</v>
      </c>
      <c r="E10" s="25">
        <v>8</v>
      </c>
      <c r="F10" s="26">
        <v>1</v>
      </c>
      <c r="G10" s="25">
        <v>5</v>
      </c>
      <c r="H10" s="25">
        <v>10</v>
      </c>
      <c r="I10" s="25">
        <v>4</v>
      </c>
      <c r="J10" s="25">
        <v>38</v>
      </c>
      <c r="K10" s="25">
        <v>4</v>
      </c>
      <c r="L10" s="25">
        <v>47</v>
      </c>
      <c r="M10" s="25">
        <v>22</v>
      </c>
    </row>
    <row r="11" spans="1:13" ht="15" customHeight="1">
      <c r="A11" s="6">
        <v>5</v>
      </c>
      <c r="B11" s="7" t="s">
        <v>6</v>
      </c>
      <c r="C11" s="7">
        <v>3</v>
      </c>
      <c r="D11" s="25">
        <v>4</v>
      </c>
      <c r="E11" s="25">
        <v>8</v>
      </c>
      <c r="F11" s="26">
        <v>1</v>
      </c>
      <c r="G11" s="25">
        <v>5</v>
      </c>
      <c r="H11" s="25">
        <v>10</v>
      </c>
      <c r="I11" s="25">
        <v>4</v>
      </c>
      <c r="J11" s="25">
        <v>38</v>
      </c>
      <c r="K11" s="25">
        <v>4</v>
      </c>
      <c r="L11" s="25">
        <v>47</v>
      </c>
      <c r="M11" s="25">
        <v>22</v>
      </c>
    </row>
    <row r="12" spans="1:13" ht="15" customHeight="1">
      <c r="A12" s="6">
        <v>6</v>
      </c>
      <c r="B12" s="7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6">
        <v>7</v>
      </c>
      <c r="B13" s="7" t="s">
        <v>7</v>
      </c>
      <c r="C13" s="7">
        <v>2</v>
      </c>
      <c r="D13" s="25">
        <v>3</v>
      </c>
      <c r="E13" s="25">
        <v>5</v>
      </c>
      <c r="F13" s="26">
        <v>1</v>
      </c>
      <c r="G13" s="25">
        <v>5</v>
      </c>
      <c r="H13" s="25">
        <v>10</v>
      </c>
      <c r="I13" s="25">
        <v>3</v>
      </c>
      <c r="J13" s="25">
        <v>25</v>
      </c>
      <c r="K13" s="25">
        <v>3</v>
      </c>
      <c r="L13" s="25">
        <v>33</v>
      </c>
      <c r="M13" s="25">
        <v>18</v>
      </c>
    </row>
    <row r="14" spans="1:13" ht="15" customHeight="1">
      <c r="A14" s="6">
        <v>8</v>
      </c>
      <c r="B14" s="7" t="s">
        <v>8</v>
      </c>
      <c r="C14" s="7">
        <v>3</v>
      </c>
      <c r="D14" s="25">
        <v>4</v>
      </c>
      <c r="E14" s="25">
        <v>8</v>
      </c>
      <c r="F14" s="26">
        <v>1</v>
      </c>
      <c r="G14" s="25">
        <v>5</v>
      </c>
      <c r="H14" s="25">
        <v>10</v>
      </c>
      <c r="I14" s="25">
        <v>4</v>
      </c>
      <c r="J14" s="25">
        <v>38</v>
      </c>
      <c r="K14" s="25">
        <v>4</v>
      </c>
      <c r="L14" s="25">
        <v>47</v>
      </c>
      <c r="M14" s="25">
        <v>22</v>
      </c>
    </row>
    <row r="15" spans="1:13" ht="15" customHeight="1">
      <c r="A15" s="6">
        <v>9</v>
      </c>
      <c r="B15" s="7" t="s">
        <v>9</v>
      </c>
      <c r="C15" s="7">
        <v>1</v>
      </c>
      <c r="D15" s="25">
        <v>1</v>
      </c>
      <c r="E15" s="25">
        <v>3</v>
      </c>
      <c r="F15" s="26">
        <v>0</v>
      </c>
      <c r="G15" s="25">
        <v>0</v>
      </c>
      <c r="H15" s="25">
        <v>0</v>
      </c>
      <c r="I15" s="25">
        <v>1</v>
      </c>
      <c r="J15" s="25">
        <v>13</v>
      </c>
      <c r="K15" s="25">
        <v>1</v>
      </c>
      <c r="L15" s="25">
        <v>14</v>
      </c>
      <c r="M15" s="25">
        <v>4</v>
      </c>
    </row>
    <row r="16" spans="1:13" ht="15" customHeight="1">
      <c r="A16" s="6">
        <v>10</v>
      </c>
      <c r="B16" s="7" t="s">
        <v>10</v>
      </c>
      <c r="C16" s="7">
        <v>1</v>
      </c>
      <c r="D16" s="25">
        <v>1</v>
      </c>
      <c r="E16" s="25">
        <v>3</v>
      </c>
      <c r="F16" s="26">
        <v>0</v>
      </c>
      <c r="G16" s="25">
        <v>0</v>
      </c>
      <c r="H16" s="25">
        <v>0</v>
      </c>
      <c r="I16" s="25">
        <v>1</v>
      </c>
      <c r="J16" s="25">
        <v>13</v>
      </c>
      <c r="K16" s="25">
        <v>1</v>
      </c>
      <c r="L16" s="25">
        <v>14</v>
      </c>
      <c r="M16" s="25">
        <v>4</v>
      </c>
    </row>
    <row r="17" spans="1:13" ht="15" customHeight="1">
      <c r="A17" s="6">
        <v>11</v>
      </c>
      <c r="B17" s="7" t="s">
        <v>11</v>
      </c>
      <c r="C17" s="7">
        <v>1</v>
      </c>
      <c r="D17" s="25">
        <v>1</v>
      </c>
      <c r="E17" s="25">
        <v>3</v>
      </c>
      <c r="F17" s="26">
        <v>0</v>
      </c>
      <c r="G17" s="25">
        <v>0</v>
      </c>
      <c r="H17" s="25">
        <v>0</v>
      </c>
      <c r="I17" s="25">
        <v>1</v>
      </c>
      <c r="J17" s="25">
        <v>13</v>
      </c>
      <c r="K17" s="25">
        <v>1</v>
      </c>
      <c r="L17" s="25">
        <v>14</v>
      </c>
      <c r="M17" s="25">
        <v>4</v>
      </c>
    </row>
    <row r="18" spans="1:13" ht="15" customHeight="1">
      <c r="A18" s="6">
        <v>12</v>
      </c>
      <c r="B18" s="7" t="s">
        <v>12</v>
      </c>
      <c r="C18" s="7"/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5" customHeight="1">
      <c r="A19" s="6">
        <v>13</v>
      </c>
      <c r="B19" s="7" t="s">
        <v>13</v>
      </c>
      <c r="C19" s="7">
        <v>2</v>
      </c>
      <c r="D19" s="25">
        <v>3</v>
      </c>
      <c r="E19" s="25">
        <v>5</v>
      </c>
      <c r="F19" s="26">
        <v>0</v>
      </c>
      <c r="G19" s="25">
        <v>0</v>
      </c>
      <c r="H19" s="25">
        <v>0</v>
      </c>
      <c r="I19" s="25">
        <v>3</v>
      </c>
      <c r="J19" s="25">
        <v>25</v>
      </c>
      <c r="K19" s="25">
        <v>3</v>
      </c>
      <c r="L19" s="25">
        <v>28</v>
      </c>
      <c r="M19" s="25">
        <v>8</v>
      </c>
    </row>
    <row r="20" spans="1:13" ht="15" customHeight="1">
      <c r="A20" s="6">
        <v>14</v>
      </c>
      <c r="B20" s="7" t="s">
        <v>14</v>
      </c>
      <c r="C20" s="7"/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5" customHeight="1">
      <c r="A21" s="6">
        <v>15</v>
      </c>
      <c r="B21" s="7" t="s">
        <v>47</v>
      </c>
      <c r="C21" s="7"/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5" customHeight="1">
      <c r="A22" s="6">
        <v>16</v>
      </c>
      <c r="B22" s="7" t="s">
        <v>15</v>
      </c>
      <c r="C22" s="7">
        <v>1</v>
      </c>
      <c r="D22" s="25">
        <v>1</v>
      </c>
      <c r="E22" s="25">
        <v>3</v>
      </c>
      <c r="F22" s="26">
        <v>0</v>
      </c>
      <c r="G22" s="25">
        <v>0</v>
      </c>
      <c r="H22" s="25">
        <v>0</v>
      </c>
      <c r="I22" s="25">
        <v>1</v>
      </c>
      <c r="J22" s="25">
        <v>13</v>
      </c>
      <c r="K22" s="25">
        <v>1</v>
      </c>
      <c r="L22" s="25">
        <v>14</v>
      </c>
      <c r="M22" s="25">
        <v>4</v>
      </c>
    </row>
    <row r="23" spans="1:13" ht="15" customHeight="1">
      <c r="A23" s="6">
        <v>17</v>
      </c>
      <c r="B23" s="7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>
      <c r="A24" s="6">
        <v>18</v>
      </c>
      <c r="B24" s="7" t="s">
        <v>17</v>
      </c>
      <c r="C24" s="7">
        <v>5</v>
      </c>
      <c r="D24" s="25">
        <v>6</v>
      </c>
      <c r="E24" s="25">
        <v>13</v>
      </c>
      <c r="F24" s="26">
        <v>1</v>
      </c>
      <c r="G24" s="25">
        <v>5</v>
      </c>
      <c r="H24" s="25">
        <v>10</v>
      </c>
      <c r="I24" s="25">
        <v>5</v>
      </c>
      <c r="J24" s="25">
        <v>58</v>
      </c>
      <c r="K24" s="25">
        <v>6</v>
      </c>
      <c r="L24" s="25">
        <v>69</v>
      </c>
      <c r="M24" s="25">
        <v>29</v>
      </c>
    </row>
    <row r="25" spans="1:13" ht="15" customHeight="1">
      <c r="A25" s="6">
        <v>19</v>
      </c>
      <c r="B25" s="7" t="s">
        <v>18</v>
      </c>
      <c r="C25" s="7">
        <v>1</v>
      </c>
      <c r="D25" s="25">
        <v>1</v>
      </c>
      <c r="E25" s="25">
        <v>3</v>
      </c>
      <c r="F25" s="26">
        <v>0</v>
      </c>
      <c r="G25" s="25">
        <v>0</v>
      </c>
      <c r="H25" s="25">
        <v>0</v>
      </c>
      <c r="I25" s="25">
        <v>1</v>
      </c>
      <c r="J25" s="25">
        <v>13</v>
      </c>
      <c r="K25" s="25">
        <v>1</v>
      </c>
      <c r="L25" s="25">
        <v>14</v>
      </c>
      <c r="M25" s="25">
        <v>4</v>
      </c>
    </row>
    <row r="26" spans="1:13" ht="15" customHeight="1">
      <c r="A26" s="6">
        <v>20</v>
      </c>
      <c r="B26" s="7" t="s">
        <v>19</v>
      </c>
      <c r="C26" s="7">
        <v>1</v>
      </c>
      <c r="D26" s="25">
        <v>1</v>
      </c>
      <c r="E26" s="25">
        <v>3</v>
      </c>
      <c r="F26" s="26">
        <v>0</v>
      </c>
      <c r="G26" s="25">
        <v>0</v>
      </c>
      <c r="H26" s="25">
        <v>0</v>
      </c>
      <c r="I26" s="25">
        <v>1</v>
      </c>
      <c r="J26" s="25">
        <v>13</v>
      </c>
      <c r="K26" s="25">
        <v>1</v>
      </c>
      <c r="L26" s="25">
        <v>14</v>
      </c>
      <c r="M26" s="25">
        <v>4</v>
      </c>
    </row>
    <row r="27" spans="1:13" ht="15" customHeight="1">
      <c r="A27" s="6">
        <v>21</v>
      </c>
      <c r="B27" s="7" t="s">
        <v>20</v>
      </c>
      <c r="C27" s="7">
        <v>2</v>
      </c>
      <c r="D27" s="25">
        <v>3</v>
      </c>
      <c r="E27" s="25">
        <v>5</v>
      </c>
      <c r="F27" s="26">
        <v>0</v>
      </c>
      <c r="G27" s="25">
        <v>0</v>
      </c>
      <c r="H27" s="25">
        <v>0</v>
      </c>
      <c r="I27" s="25">
        <v>3</v>
      </c>
      <c r="J27" s="25">
        <v>25</v>
      </c>
      <c r="K27" s="25">
        <v>3</v>
      </c>
      <c r="L27" s="25">
        <v>28</v>
      </c>
      <c r="M27" s="25">
        <v>8</v>
      </c>
    </row>
    <row r="28" spans="1:13" ht="15" customHeight="1">
      <c r="A28" s="6">
        <v>22</v>
      </c>
      <c r="B28" s="7" t="s">
        <v>21</v>
      </c>
      <c r="C28" s="7"/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" customHeight="1">
      <c r="A29" s="6">
        <v>23</v>
      </c>
      <c r="B29" s="7" t="s">
        <v>22</v>
      </c>
      <c r="C29" s="7">
        <v>1</v>
      </c>
      <c r="D29" s="25">
        <v>1</v>
      </c>
      <c r="E29" s="25">
        <v>3</v>
      </c>
      <c r="F29" s="26">
        <v>0</v>
      </c>
      <c r="G29" s="25">
        <v>0</v>
      </c>
      <c r="H29" s="25">
        <v>0</v>
      </c>
      <c r="I29" s="25">
        <v>1</v>
      </c>
      <c r="J29" s="25">
        <v>13</v>
      </c>
      <c r="K29" s="25">
        <v>1</v>
      </c>
      <c r="L29" s="25">
        <v>14</v>
      </c>
      <c r="M29" s="25">
        <v>4</v>
      </c>
    </row>
    <row r="30" spans="1:13" ht="15" customHeight="1">
      <c r="A30" s="9"/>
      <c r="B30" s="10" t="s">
        <v>23</v>
      </c>
      <c r="C30" s="2">
        <v>31</v>
      </c>
      <c r="D30" s="2">
        <v>39</v>
      </c>
      <c r="E30" s="2">
        <v>84</v>
      </c>
      <c r="F30" s="2">
        <v>6</v>
      </c>
      <c r="G30" s="2">
        <v>30</v>
      </c>
      <c r="H30" s="2">
        <v>60</v>
      </c>
      <c r="I30" s="2">
        <v>38</v>
      </c>
      <c r="J30" s="2">
        <v>389</v>
      </c>
      <c r="K30" s="2">
        <v>39</v>
      </c>
      <c r="L30" s="2">
        <v>458</v>
      </c>
      <c r="M30" s="2">
        <v>183</v>
      </c>
    </row>
    <row r="31" spans="1:13" ht="15" customHeight="1">
      <c r="A31" s="6">
        <v>24</v>
      </c>
      <c r="B31" s="7" t="s">
        <v>24</v>
      </c>
      <c r="C31" s="7">
        <v>1</v>
      </c>
      <c r="D31" s="25">
        <v>1</v>
      </c>
      <c r="E31" s="25">
        <v>3</v>
      </c>
      <c r="F31" s="26">
        <v>0</v>
      </c>
      <c r="G31" s="25">
        <v>0</v>
      </c>
      <c r="H31" s="25">
        <v>0</v>
      </c>
      <c r="I31" s="25">
        <v>1</v>
      </c>
      <c r="J31" s="25">
        <v>13</v>
      </c>
      <c r="K31" s="25">
        <v>1</v>
      </c>
      <c r="L31" s="25">
        <v>14</v>
      </c>
      <c r="M31" s="25">
        <v>4</v>
      </c>
    </row>
    <row r="32" spans="1:13" ht="15" customHeight="1">
      <c r="A32" s="6">
        <v>25</v>
      </c>
      <c r="B32" s="7" t="s">
        <v>25</v>
      </c>
      <c r="C32" s="7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5" customHeight="1">
      <c r="A33" s="6">
        <v>26</v>
      </c>
      <c r="B33" s="7" t="s">
        <v>26</v>
      </c>
      <c r="C33" s="7">
        <v>2</v>
      </c>
      <c r="D33" s="25">
        <v>3</v>
      </c>
      <c r="E33" s="25">
        <v>5</v>
      </c>
      <c r="F33" s="26">
        <v>0</v>
      </c>
      <c r="G33" s="25">
        <v>0</v>
      </c>
      <c r="H33" s="25">
        <v>0</v>
      </c>
      <c r="I33" s="25">
        <v>3</v>
      </c>
      <c r="J33" s="25">
        <v>25</v>
      </c>
      <c r="K33" s="25">
        <v>3</v>
      </c>
      <c r="L33" s="25">
        <v>28</v>
      </c>
      <c r="M33" s="25">
        <v>8</v>
      </c>
    </row>
    <row r="34" spans="1:13" ht="15" customHeight="1">
      <c r="A34" s="6">
        <v>27</v>
      </c>
      <c r="B34" s="7" t="s">
        <v>27</v>
      </c>
      <c r="C34" s="7">
        <v>2</v>
      </c>
      <c r="D34" s="25">
        <v>3</v>
      </c>
      <c r="E34" s="25">
        <v>5</v>
      </c>
      <c r="F34" s="26">
        <v>0</v>
      </c>
      <c r="G34" s="25">
        <v>0</v>
      </c>
      <c r="H34" s="25">
        <v>0</v>
      </c>
      <c r="I34" s="25">
        <v>3</v>
      </c>
      <c r="J34" s="25">
        <v>25</v>
      </c>
      <c r="K34" s="25">
        <v>3</v>
      </c>
      <c r="L34" s="25">
        <v>28</v>
      </c>
      <c r="M34" s="25">
        <v>8</v>
      </c>
    </row>
    <row r="35" spans="1:13" ht="15" customHeight="1">
      <c r="A35" s="6">
        <v>28</v>
      </c>
      <c r="B35" s="7" t="s">
        <v>58</v>
      </c>
      <c r="C35" s="7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5" customHeight="1">
      <c r="A36" s="6">
        <v>29</v>
      </c>
      <c r="B36" s="7" t="s">
        <v>28</v>
      </c>
      <c r="C36" s="7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ht="15" customHeight="1">
      <c r="A37" s="6">
        <v>30</v>
      </c>
      <c r="B37" s="7" t="s">
        <v>29</v>
      </c>
      <c r="C37" s="7"/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5" customHeight="1">
      <c r="A38" s="9"/>
      <c r="B38" s="10" t="s">
        <v>30</v>
      </c>
      <c r="C38" s="2">
        <v>5</v>
      </c>
      <c r="D38" s="2">
        <v>7</v>
      </c>
      <c r="E38" s="2">
        <v>13</v>
      </c>
      <c r="F38" s="2">
        <v>0</v>
      </c>
      <c r="G38" s="2">
        <v>0</v>
      </c>
      <c r="H38" s="2">
        <v>0</v>
      </c>
      <c r="I38" s="2">
        <v>7</v>
      </c>
      <c r="J38" s="2">
        <v>63</v>
      </c>
      <c r="K38" s="2">
        <v>7</v>
      </c>
      <c r="L38" s="2">
        <v>70</v>
      </c>
      <c r="M38" s="2">
        <v>20</v>
      </c>
    </row>
    <row r="39" spans="1:13" ht="15" customHeight="1">
      <c r="A39" s="11" t="s">
        <v>31</v>
      </c>
      <c r="B39" s="12" t="s">
        <v>32</v>
      </c>
      <c r="C39" s="3">
        <v>36</v>
      </c>
      <c r="D39" s="3">
        <v>46</v>
      </c>
      <c r="E39" s="3">
        <v>97</v>
      </c>
      <c r="F39" s="3">
        <v>6</v>
      </c>
      <c r="G39" s="3">
        <v>30</v>
      </c>
      <c r="H39" s="3">
        <v>60</v>
      </c>
      <c r="I39" s="3">
        <v>45</v>
      </c>
      <c r="J39" s="3">
        <v>452</v>
      </c>
      <c r="K39" s="3">
        <v>46</v>
      </c>
      <c r="L39" s="3">
        <v>528</v>
      </c>
      <c r="M39" s="3">
        <v>203</v>
      </c>
    </row>
    <row r="40" spans="1:13" ht="15" customHeight="1">
      <c r="A40" s="6">
        <v>31</v>
      </c>
      <c r="B40" s="7" t="s">
        <v>33</v>
      </c>
      <c r="C40" s="7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3" ht="15" customHeight="1">
      <c r="A41" s="6">
        <v>32</v>
      </c>
      <c r="B41" s="7" t="s">
        <v>56</v>
      </c>
      <c r="C41" s="7">
        <v>3</v>
      </c>
      <c r="D41" s="25">
        <v>4</v>
      </c>
      <c r="E41" s="25">
        <v>8</v>
      </c>
      <c r="F41" s="26">
        <v>1</v>
      </c>
      <c r="G41" s="25">
        <v>5</v>
      </c>
      <c r="H41" s="25">
        <v>10</v>
      </c>
      <c r="I41" s="25">
        <v>4</v>
      </c>
      <c r="J41" s="25">
        <v>38</v>
      </c>
      <c r="K41" s="25">
        <v>4</v>
      </c>
      <c r="L41" s="25">
        <v>47</v>
      </c>
      <c r="M41" s="25">
        <v>22</v>
      </c>
    </row>
    <row r="42" spans="1:13" ht="15" customHeight="1">
      <c r="A42" s="13" t="s">
        <v>34</v>
      </c>
      <c r="B42" s="10" t="s">
        <v>35</v>
      </c>
      <c r="C42" s="2">
        <v>3</v>
      </c>
      <c r="D42" s="2">
        <v>4</v>
      </c>
      <c r="E42" s="2">
        <v>8</v>
      </c>
      <c r="F42" s="2">
        <v>1</v>
      </c>
      <c r="G42" s="2">
        <v>5</v>
      </c>
      <c r="H42" s="2">
        <v>10</v>
      </c>
      <c r="I42" s="2">
        <v>4</v>
      </c>
      <c r="J42" s="2">
        <v>38</v>
      </c>
      <c r="K42" s="2">
        <v>4</v>
      </c>
      <c r="L42" s="2">
        <v>47</v>
      </c>
      <c r="M42" s="2">
        <v>22</v>
      </c>
    </row>
    <row r="43" spans="1:13" ht="15" customHeight="1">
      <c r="A43" s="11"/>
      <c r="B43" s="14" t="s">
        <v>54</v>
      </c>
      <c r="C43" s="3">
        <v>39</v>
      </c>
      <c r="D43" s="3">
        <v>50</v>
      </c>
      <c r="E43" s="3">
        <v>105</v>
      </c>
      <c r="F43" s="3">
        <v>7</v>
      </c>
      <c r="G43" s="3">
        <v>35</v>
      </c>
      <c r="H43" s="3">
        <v>70</v>
      </c>
      <c r="I43" s="3">
        <v>49</v>
      </c>
      <c r="J43" s="3">
        <v>490</v>
      </c>
      <c r="K43" s="3">
        <v>50</v>
      </c>
      <c r="L43" s="3">
        <v>575</v>
      </c>
      <c r="M43" s="3">
        <v>225</v>
      </c>
    </row>
    <row r="44" spans="1:13" ht="15" customHeight="1">
      <c r="A44" s="6">
        <v>33</v>
      </c>
      <c r="B44" s="7" t="s">
        <v>36</v>
      </c>
      <c r="C44" s="7">
        <v>7</v>
      </c>
      <c r="D44" s="25">
        <v>8</v>
      </c>
      <c r="E44" s="25">
        <v>12</v>
      </c>
      <c r="F44" s="26">
        <v>1</v>
      </c>
      <c r="G44" s="25">
        <v>4</v>
      </c>
      <c r="H44" s="25">
        <v>8</v>
      </c>
      <c r="I44" s="25">
        <v>9</v>
      </c>
      <c r="J44" s="25">
        <v>88</v>
      </c>
      <c r="K44" s="25">
        <v>8</v>
      </c>
      <c r="L44" s="25">
        <v>100</v>
      </c>
      <c r="M44" s="25">
        <v>28</v>
      </c>
    </row>
    <row r="45" spans="1:13" ht="15" customHeight="1">
      <c r="A45" s="6">
        <v>34</v>
      </c>
      <c r="B45" s="7" t="s">
        <v>37</v>
      </c>
      <c r="C45" s="7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15" customHeight="1">
      <c r="A46" s="13" t="s">
        <v>38</v>
      </c>
      <c r="B46" s="10" t="s">
        <v>39</v>
      </c>
      <c r="C46" s="2">
        <v>7</v>
      </c>
      <c r="D46" s="2">
        <v>8</v>
      </c>
      <c r="E46" s="2">
        <v>12</v>
      </c>
      <c r="F46" s="2">
        <v>1</v>
      </c>
      <c r="G46" s="2">
        <v>4</v>
      </c>
      <c r="H46" s="2">
        <v>8</v>
      </c>
      <c r="I46" s="2">
        <v>9</v>
      </c>
      <c r="J46" s="2">
        <v>88</v>
      </c>
      <c r="K46" s="2">
        <v>8</v>
      </c>
      <c r="L46" s="2">
        <v>100</v>
      </c>
      <c r="M46" s="2">
        <v>28</v>
      </c>
    </row>
    <row r="47" spans="1:13" ht="15" customHeight="1">
      <c r="A47" s="6">
        <v>35</v>
      </c>
      <c r="B47" s="15" t="s">
        <v>40</v>
      </c>
      <c r="C47" s="15"/>
      <c r="D47" s="25">
        <v>0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ht="15" customHeight="1">
      <c r="A48" s="16">
        <v>36</v>
      </c>
      <c r="B48" s="15" t="s">
        <v>41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5" customHeight="1">
      <c r="A49" s="13" t="s">
        <v>42</v>
      </c>
      <c r="B49" s="10" t="s">
        <v>43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7"/>
      <c r="B50" s="14" t="s">
        <v>55</v>
      </c>
      <c r="C50" s="3">
        <v>46</v>
      </c>
      <c r="D50" s="3">
        <v>58</v>
      </c>
      <c r="E50" s="3">
        <v>117</v>
      </c>
      <c r="F50" s="3">
        <v>8</v>
      </c>
      <c r="G50" s="3">
        <v>39</v>
      </c>
      <c r="H50" s="3">
        <v>78</v>
      </c>
      <c r="I50" s="3">
        <v>58</v>
      </c>
      <c r="J50" s="3">
        <v>578</v>
      </c>
      <c r="K50" s="3">
        <v>58</v>
      </c>
      <c r="L50" s="3">
        <v>675</v>
      </c>
      <c r="M50" s="3">
        <v>253</v>
      </c>
    </row>
    <row r="51" spans="1:11" ht="1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3" ht="15" customHeight="1">
      <c r="A52" s="45" t="s">
        <v>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 customHeight="1">
      <c r="A53" s="6">
        <v>1</v>
      </c>
      <c r="B53" s="20" t="s">
        <v>44</v>
      </c>
      <c r="C53" s="20"/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ht="15" customHeight="1">
      <c r="A54" s="6">
        <v>2</v>
      </c>
      <c r="B54" s="20" t="s">
        <v>45</v>
      </c>
      <c r="C54" s="20"/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5" customHeight="1">
      <c r="A55" s="6">
        <v>3</v>
      </c>
      <c r="B55" s="20" t="s">
        <v>46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  <row r="56" spans="1:13" ht="15" customHeight="1">
      <c r="A56" s="6">
        <v>4</v>
      </c>
      <c r="B56" s="20" t="s">
        <v>48</v>
      </c>
      <c r="C56" s="20"/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6">
        <v>5</v>
      </c>
      <c r="B57" s="20" t="s">
        <v>49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ht="15" customHeight="1">
      <c r="A58" s="6">
        <v>6</v>
      </c>
      <c r="B58" s="20" t="s">
        <v>50</v>
      </c>
      <c r="C58" s="20"/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5" customHeight="1">
      <c r="A59" s="6">
        <v>7</v>
      </c>
      <c r="B59" s="20" t="s">
        <v>51</v>
      </c>
      <c r="C59" s="20"/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ht="15" customHeight="1">
      <c r="A60" s="6">
        <v>8</v>
      </c>
      <c r="B60" s="20" t="s">
        <v>52</v>
      </c>
      <c r="C60" s="20"/>
      <c r="D60" s="25">
        <v>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</row>
    <row r="61" spans="1:13" ht="15" customHeight="1">
      <c r="A61" s="6">
        <v>9</v>
      </c>
      <c r="B61" s="20" t="s">
        <v>53</v>
      </c>
      <c r="C61" s="20"/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6">
        <v>10</v>
      </c>
      <c r="B62" s="20"/>
      <c r="C62" s="20"/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3"/>
      <c r="B63" s="10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</sheetData>
  <sheetProtection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b012115</cp:lastModifiedBy>
  <cp:lastPrinted>2017-08-30T10:09:52Z</cp:lastPrinted>
  <dcterms:created xsi:type="dcterms:W3CDTF">2012-05-10T08:49:10Z</dcterms:created>
  <dcterms:modified xsi:type="dcterms:W3CDTF">2017-08-30T14:42:57Z</dcterms:modified>
  <cp:category/>
  <cp:version/>
  <cp:contentType/>
  <cp:contentStatus/>
</cp:coreProperties>
</file>